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270" windowHeight="10545" tabRatio="844" activeTab="0"/>
  </bookViews>
  <sheets>
    <sheet name="Om" sheetId="1" r:id="rId1"/>
    <sheet name="SCMAT Test" sheetId="2" r:id="rId2"/>
    <sheet name="Profil AS-IS" sheetId="3" r:id="rId3"/>
    <sheet name="Profil To-BE" sheetId="4" r:id="rId4"/>
    <sheet name="Gap Radar" sheetId="5" r:id="rId5"/>
    <sheet name="Gap Områder " sheetId="6" r:id="rId6"/>
  </sheets>
  <definedNames/>
  <calcPr fullCalcOnLoad="1"/>
</workbook>
</file>

<file path=xl/comments2.xml><?xml version="1.0" encoding="utf-8"?>
<comments xmlns="http://schemas.openxmlformats.org/spreadsheetml/2006/main">
  <authors>
    <author>tnet</author>
  </authors>
  <commentList>
    <comment ref="B58" authorId="0">
      <text>
        <r>
          <rPr>
            <b/>
            <sz val="10"/>
            <rFont val="Tahoma"/>
            <family val="2"/>
          </rPr>
          <t>Table is hidden for users!</t>
        </r>
      </text>
    </comment>
  </commentList>
</comments>
</file>

<file path=xl/sharedStrings.xml><?xml version="1.0" encoding="utf-8"?>
<sst xmlns="http://schemas.openxmlformats.org/spreadsheetml/2006/main" count="290" uniqueCount="186">
  <si>
    <t xml:space="preserve">Please fill in: </t>
  </si>
  <si>
    <t>BP nr</t>
  </si>
  <si>
    <t>1 - Never or does not exist</t>
  </si>
  <si>
    <t>2 - Sometimes or to some extent</t>
  </si>
  <si>
    <t>3 - Frequently or partly exist</t>
  </si>
  <si>
    <t>4 - Mostly or often exist</t>
  </si>
  <si>
    <t>5 - Always or definitely exist</t>
  </si>
  <si>
    <t>SCMAT by tnet</t>
  </si>
  <si>
    <t>Strategi for leveransekjeden</t>
  </si>
  <si>
    <t>Strategien er kundefokusert</t>
  </si>
  <si>
    <t>Tema</t>
  </si>
  <si>
    <t>Område for beste praksis</t>
  </si>
  <si>
    <t>Strategi</t>
  </si>
  <si>
    <t>Kundefokus</t>
  </si>
  <si>
    <t>Strategisk forankring</t>
  </si>
  <si>
    <t>Medvirkning</t>
  </si>
  <si>
    <t>Balanserte nøkkeltall</t>
  </si>
  <si>
    <t>Nøkkeltall er balanserte dvs at de reflekterer både finansielle og ikke-finansielle forhold, interne og eksterne forhold, kort- og langsiktige forhold.</t>
  </si>
  <si>
    <t>Risikobevissthet</t>
  </si>
  <si>
    <t>Robusthet</t>
  </si>
  <si>
    <t>Nøkkelkunder blir kontinuerlig vurdert, redefinert og fordelt på ulike produkt- og servicenivå.</t>
  </si>
  <si>
    <t>Prosessene er standardiserte (definerte, oppdaterte og dokumenterte) for å muliggjøre "plug and play"-forbindelse mellom aktørene i leveringskjeden.</t>
  </si>
  <si>
    <t>Leveringskjeden er kontinuerlig på søk etter og implementerer ledende produksjonsteknologi</t>
  </si>
  <si>
    <t>Kontinuerlige forbedringer</t>
  </si>
  <si>
    <t>Fokus på kjernekompetanse</t>
  </si>
  <si>
    <t>Leveringskjeden har en høy utnyttelsesgrad på maskiner, transportmidler, inventar og fasiliteter (hjelpemidler, anlegg, bygninger, innstallasjoner)</t>
  </si>
  <si>
    <t>Utnyttelse av materiell</t>
  </si>
  <si>
    <t>Minimering av svinn</t>
  </si>
  <si>
    <t>Fleksibilitet</t>
  </si>
  <si>
    <t>Vareflyt</t>
  </si>
  <si>
    <t>Optimalisert distribusjon</t>
  </si>
  <si>
    <t>Synkroniserte leveranser</t>
  </si>
  <si>
    <t>Produkter er modularisert/har tilpassede grensesnitt for å øke fleksibiliteten.</t>
  </si>
  <si>
    <t>Modulariserte produkter</t>
  </si>
  <si>
    <t>Lager er redusert til et minimum</t>
  </si>
  <si>
    <t>For å unngå produksjonsutsettelser er det opprettet lager av bestanddeler/komponenter til nøkkelprodukter.</t>
  </si>
  <si>
    <t>For å optimalisere leveringsevnen for hver produktlinje er det utviklet ulike leveringskjeder for ulike produktlinjer</t>
  </si>
  <si>
    <t>Flere leveringskjeder</t>
  </si>
  <si>
    <t>IKT strategi</t>
  </si>
  <si>
    <t>Gjennomsiktighet</t>
  </si>
  <si>
    <t>Datafangst- og IT-verktøy forenkler beslutninger ved at data/fakta er i sanntid/faktisk tid.</t>
  </si>
  <si>
    <t>Sanntidsinformasjon</t>
  </si>
  <si>
    <t>IKT-systemene har tilpassede grensesnitt for å oppnå forbindelse gjennom en "plug and play"-funksjonalitet mellom aktører i nettverket (etablering av virtuelle nettverk)</t>
  </si>
  <si>
    <t>Team</t>
  </si>
  <si>
    <t>Fleksibel arbeidskraft</t>
  </si>
  <si>
    <t>Kunnskapsnivå</t>
  </si>
  <si>
    <t>Det eksisterer en sunn bedriftskultur som støtter den overordnede leveringskjedetankegangen uttrykt ved "vi er alle i samme båt".</t>
  </si>
  <si>
    <t>Best i klasen</t>
  </si>
  <si>
    <t>Informasjon</t>
  </si>
  <si>
    <t>Prosesser</t>
  </si>
  <si>
    <t>Ressurser</t>
  </si>
  <si>
    <t>Organisasjon</t>
  </si>
  <si>
    <t>Leveringskjeden har et sterkt fokus på kjernekompetanse. Dvs kompetanse som gir mer kundeverdi enn konkurrentene, som støtter flere produkter/prosesser, som er mer stabil enn produkter/tjenester, som akkumulerer over tid og som ikke lar seg kopiere</t>
  </si>
  <si>
    <t>Strategien for leveringskjeden er forankret i medvirkende selskapers strategi, visjon og hovedoppgaver/formål</t>
  </si>
  <si>
    <t>Aktørenes roller og ansvar er fordelt ut fra et mål om å optimalisere ytelse og å unngå konflikt i leveringskjeden.</t>
  </si>
  <si>
    <t>Lokal kontroll og styring av produksjonsanlegg er en integrert del av av leveringskjedens overordnede kontroll og ledelse</t>
  </si>
  <si>
    <t>Risikobevissthet (risikoindikatorer, kontrakter, alternative leverandører og transportører osv) er en integrert del av leveringskjeden.</t>
  </si>
  <si>
    <t>Det eksisterer planer for å håndtere uforutsette hendelser i leveringskjeden</t>
  </si>
  <si>
    <t>Arbeid med kontinuerlige forbedringer er prioritert og gir konkrete resultater</t>
  </si>
  <si>
    <t>Leveringskjeden har en klar og uttalt IKT-strategi</t>
  </si>
  <si>
    <t>IKT-systemene til alle aktørene i leveringskjeden er integrerte/samordnede.</t>
  </si>
  <si>
    <t>Vennligst velg:</t>
  </si>
  <si>
    <t>1 - Aldri / overhode ikke
2 - Sjelden / i noen grad
3 - Av og til / delvis
4 - Ofte / i stor grad
5 - Alltid / definitivt</t>
  </si>
  <si>
    <t xml:space="preserve">Det eksisterer en klar og definert strategi for leveringskjeden </t>
  </si>
  <si>
    <t xml:space="preserve">(e.g. Fuchs et al, 1998) </t>
  </si>
  <si>
    <t xml:space="preserve"> (e.g. Godson, 2002; Schonberger, 1986; Lambert &amp; Cooper, 2000; Blanchard, 2007) </t>
  </si>
  <si>
    <t xml:space="preserve"> (e.g. Fuchs et al, 1998; Godson, 2002)</t>
  </si>
  <si>
    <t>(e.g. Evens &amp; Danks, 1998; IBM 2005a)</t>
  </si>
  <si>
    <t>Grad av samarbeid</t>
  </si>
  <si>
    <t>Omfanget av samarbeid i leveringskjeden er basert på analyser av produkters strategiske betydning, produkters tilgjengelighet og graden av individuell kundetilpassing.</t>
  </si>
  <si>
    <t>(e.g. Hanson &amp; Voss, 1995; Lee, 2004)</t>
  </si>
  <si>
    <t>Incentivfordeling</t>
  </si>
  <si>
    <t>Risiko, kostnader og gevinster som er knyttet til forbedringer av leveringskjedens ytelse er fordelt mellom partnerne i kjeden.</t>
  </si>
  <si>
    <t>(e.g. Lee, 2004; IBM 2005a; Van Landeghem &amp; Persoons, 2001)</t>
  </si>
  <si>
    <t>Endring av prosesser, komponenter og produkter skjer i samarbeid med leverandører og kunder ("concurrent engineering").</t>
  </si>
  <si>
    <t>Rollefordeling</t>
  </si>
  <si>
    <t>(e.g. Lee, 2004; IBM, 2005)</t>
  </si>
  <si>
    <t>Samfunnsansvar og HMS</t>
  </si>
  <si>
    <t>Konsernet fokuserer på samfunnsansvar (CSR), og helse, miljø og sikkerhet (HMS). dvs konsernet bestreber å forstå og forholde seg til forventninger fra alle interessenter i samfunnet.</t>
  </si>
  <si>
    <t xml:space="preserve"> (e.g. Laugen et al, 2005; Godson, 2002)</t>
  </si>
  <si>
    <t>(e.g. Blanchard, 2007; Lee &amp; Whang, 2001)</t>
  </si>
  <si>
    <t>Masseprodusert skreddersøm</t>
  </si>
  <si>
    <t>Endelig produktdesign/-utforming/-bearbeiding skjer tett opp til levering for å fange opp individuelle kundebehov (strategisk bruk av kundeordrens dekoplingspunkt).</t>
  </si>
  <si>
    <t xml:space="preserve"> (e.g. Blanchard, 2007; Skjoett-Larsen et al, 2004; IBM, 2005)</t>
  </si>
  <si>
    <t>Planlegging, prognoser og komplettering er samordnet i leveringskjeden</t>
  </si>
  <si>
    <t>Koordinering</t>
  </si>
  <si>
    <t xml:space="preserve"> (e.g. Kalsås &amp; Alfnes, 2006)</t>
  </si>
  <si>
    <t>Totalintegrering</t>
  </si>
  <si>
    <t>(e.g. Eckerson, 2005)</t>
  </si>
  <si>
    <t>Prestasjonsledelsessystemet er brutt ned slik at den overordnede strategien er definert og konkretisert i mål og oppgaver tilpasset hver gruppe og individ i leveringskjeden.</t>
  </si>
  <si>
    <t>Strategisk prestasjonsledelse</t>
  </si>
  <si>
    <t>(e.g. Kaplan and Norton, 1996; Neely et al., 1996)</t>
  </si>
  <si>
    <t>Nøkkeltall blir automatisk registrert og rapportert i samme format langs hele leveringskjeden, noe som gir konsistens og sammenlignbarhet.</t>
  </si>
  <si>
    <t>(e.g. SCC, 2001)</t>
  </si>
  <si>
    <t xml:space="preserve"> (e.g. Peck, 2003)</t>
  </si>
  <si>
    <t>(e.g. Bovet, 2005; Blanchard, 2007)</t>
  </si>
  <si>
    <t xml:space="preserve"> (Alfnes and Strandhagen, 2000)</t>
  </si>
  <si>
    <t>Styringsmodell</t>
  </si>
  <si>
    <t>Leveringskjeden har en helhetlig og visuell styringsmodell for å forstå hvordan produksjons- og logistikkprosessene forløper.</t>
  </si>
  <si>
    <t>(e.g. Lambert &amp; Cooper, 2000; McCormack, 2001; SCC, 2001)</t>
  </si>
  <si>
    <t>Bestillingsprosessen er sømløst samordnet fra kundeforespørsel til levering av produkt.</t>
  </si>
  <si>
    <t>(e.g. Lambert &amp; Cooper, 2000; McCormack, 2001)</t>
  </si>
  <si>
    <t>Sømløst ordremottak</t>
  </si>
  <si>
    <t>Sømløst anskaffelse</t>
  </si>
  <si>
    <t>Anskaffelses-/innkjøpsprosessen er sømløst samordnet gjennom integrerte produksjons- og leveranseforhold i leveringskjeden</t>
  </si>
  <si>
    <t xml:space="preserve"> (e.g. McCormack, 2001; Laugen et al, 2005; SCC, 2001)</t>
  </si>
  <si>
    <t>Sømløs planlegging</t>
  </si>
  <si>
    <t>Planleggingsprosessene er samordnede og utføres av dedikerte leveringskjedeteam som er rekruttert på tvers av kjeden.</t>
  </si>
  <si>
    <t>Kundedifferensiering</t>
  </si>
  <si>
    <t xml:space="preserve"> (e.g. Lambert &amp; Cooper, 2000;  IBM, 2005; Torres &amp; Miller, 1998)</t>
  </si>
  <si>
    <t>Prosesstandardisering</t>
  </si>
  <si>
    <t xml:space="preserve"> (e.g. McCormack, 2001)  </t>
  </si>
  <si>
    <t>(e.g. Hanson &amp; Voss, 1995; Schonberger, 1986)</t>
  </si>
  <si>
    <t>Teknologisk lederskap</t>
  </si>
  <si>
    <t xml:space="preserve"> (e.g. Kobayashi, 1990; IBM, 2005) </t>
  </si>
  <si>
    <t>(e.g. Prahalad &amp; Hamel, 1990)</t>
  </si>
  <si>
    <t xml:space="preserve"> (e.g. Laugen et al, 2005)</t>
  </si>
  <si>
    <t xml:space="preserve"> (e.g. Womack et al, 1996; Kobayashi, 1990; Hanson &amp; Voss, 1995)</t>
  </si>
  <si>
    <t>Leveringskjeden har en høy utnyttelse av medarbeidere og reduserer sløsing og svinn til et minimum.</t>
  </si>
  <si>
    <t>Leveringskjeden har evne til raskt å håndtere uventet stor etterspørsel (+ &gt;20 %) og levere innenfor avtalte kort-tid leveringsbetingelser.</t>
  </si>
  <si>
    <t xml:space="preserve"> (e.g. IBM, 2005)</t>
  </si>
  <si>
    <t xml:space="preserve"> (e.g. Womack et al, 1990; Godson, 2002)</t>
  </si>
  <si>
    <t>Vareflyten i leveringskjeden er ikke-kryssende og godt definert</t>
  </si>
  <si>
    <t xml:space="preserve"> (e.g. Simchi-Levi et al, 2003; Blanchard, 2007)</t>
  </si>
  <si>
    <t>Distribusjonen er optimalisert gjennom ruteplanlegging, "cross-docking" med mer</t>
  </si>
  <si>
    <t xml:space="preserve"> (e.g. Jagdev and Browne, 1998)</t>
  </si>
  <si>
    <t>For å innfri kundebehov er leveranser av produkter og/eller komplementære tjenester fra ulike aktører i leveringskjeden synkronisert/koordinert</t>
  </si>
  <si>
    <t xml:space="preserve"> (e.g. Lee, 2004; IBM 2005a)</t>
  </si>
  <si>
    <t>(e.g. Womack et al, 1996; Kobayashi, 1990; Godson, 2002)</t>
  </si>
  <si>
    <t>Minimert lager</t>
  </si>
  <si>
    <t>Bufferlager</t>
  </si>
  <si>
    <t>(e.g. Lee, 2004)</t>
  </si>
  <si>
    <t>(e.g Lee, 2004)</t>
  </si>
  <si>
    <t>(e.g. Simchi-Levi et al, 2003)</t>
  </si>
  <si>
    <t xml:space="preserve"> (e.g. Eckerson, 2005; Hanson &amp; Voss, 1995)</t>
  </si>
  <si>
    <t>Informasjon samles, bearbeides og synliggjøres på et sentralt beslutningspunkt (for eksempel gjennom "dashboard") for å muliggjøre effektive beslutninger.</t>
  </si>
  <si>
    <t>Beslutningsstøttedashboard</t>
  </si>
  <si>
    <t>Visualisering</t>
  </si>
  <si>
    <t>Informasjon visualiseres/synliggjøres i alle prosesser i så vel produksjon som administrasjon.</t>
  </si>
  <si>
    <t>(e.g. Kennedy et al, 1998; Godson, 2002)</t>
  </si>
  <si>
    <t xml:space="preserve"> (e.g. Lee, 2004; SCC, 2001; Lee &amp; Whang, 2001; Blanchard, 2007)</t>
  </si>
  <si>
    <t>Det er implementert systemer som gir alle aktører lik tilgang til prognoser, lagerstatus, salgsstedsinformasjon (POS-data) og planer.</t>
  </si>
  <si>
    <t>(e.g. IBM 2005; Heinrich, 2005)</t>
  </si>
  <si>
    <t>Sporingsteknologi</t>
  </si>
  <si>
    <t>Strekkoder, sensorer og/eller RFID benyttes for å kunne spore og kartlegge alle prosesser i leveringskjeden (tilførsel,/innkjøp, produksjon, distribusjon)</t>
  </si>
  <si>
    <t xml:space="preserve"> (e.g. Heinrich, 2005)</t>
  </si>
  <si>
    <t>IKT-integrasjon</t>
  </si>
  <si>
    <t>(e.g. Simchi-Levi et al, 2003; Hanson &amp; Voss, 1995)</t>
  </si>
  <si>
    <t>Virtuelle nettverk</t>
  </si>
  <si>
    <t>(e.g. Blanchard, 2007; IBM, 2005)</t>
  </si>
  <si>
    <t>(e.g. McCormack, 2001; Hanson &amp; Voss, 1995)</t>
  </si>
  <si>
    <r>
      <t>Tverrfunksjonelle og bredt sammensatte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team er opprettet for å forbedre ytelsen til leveringskjeden og eliminere silo-funksjoner og "fingrene fra fatet"-holdninger.</t>
    </r>
  </si>
  <si>
    <t xml:space="preserve"> (e.g. Kobayashi, 1990; Blanchard, 2007; Schonberger, 1986; Hayes &amp; Wheelwright, 1984)</t>
  </si>
  <si>
    <t>Aktørene i leveringskjeden har fleksible og bemyndigede medarbeidere som evner å utføre ulike arbeidsoppgaver.</t>
  </si>
  <si>
    <t xml:space="preserve">(e.g. Schonberger, 1986; Hayes &amp; Wheelwright, 1984) </t>
  </si>
  <si>
    <t>Aktørene i leveringskjeden har kunnskap om avanserte ledelsesverktøy, beste praksis og en god forståelse av alle prosessene i leveringskjeden og hvordan de gjensidig virker sammen.</t>
  </si>
  <si>
    <t>Nøkkelposisjoner i styringen av leveringskjeden er besatt av best-i-klassen medarbeidere.</t>
  </si>
  <si>
    <t xml:space="preserve"> (e.g. Blanchard, 2007)</t>
  </si>
  <si>
    <t>Samme båt</t>
  </si>
  <si>
    <t xml:space="preserve"> (e.g. Hayes &amp; Wheelwright, 1984)</t>
  </si>
  <si>
    <t>Referanse</t>
  </si>
  <si>
    <t>Antall svar:</t>
  </si>
  <si>
    <t>Beskrivelse av "beste praksis"</t>
  </si>
  <si>
    <t>I hvor stor grad ønsker ditt firma å benytte beste praksis i fremtiden?</t>
  </si>
  <si>
    <t>I hvor stor grad bruker ditt firma beste praksis  i dag?</t>
  </si>
  <si>
    <t>Konsistens i nøkkeltall</t>
  </si>
  <si>
    <t>Styring</t>
  </si>
  <si>
    <t>Materialer</t>
  </si>
  <si>
    <t>Gå til AS-IS profil</t>
  </si>
  <si>
    <t>Gå til TO-BE profil</t>
  </si>
  <si>
    <t>Gå til gap radar</t>
  </si>
  <si>
    <t>SCMAT Om</t>
  </si>
  <si>
    <t>Firma:</t>
  </si>
  <si>
    <t>Hva er SCMAT?</t>
  </si>
  <si>
    <t>Gå til SCMAT Test</t>
  </si>
  <si>
    <t>Latest update 29.08.2007</t>
  </si>
  <si>
    <t>Prosjekt:</t>
  </si>
  <si>
    <t>Dato og tid:</t>
  </si>
  <si>
    <t>Sted:</t>
  </si>
  <si>
    <t>Deltagere og stilling:</t>
  </si>
  <si>
    <t>Test mentor:</t>
  </si>
  <si>
    <t>Input:</t>
  </si>
  <si>
    <t>SCMAT Test</t>
  </si>
  <si>
    <t>Differanse for utregning av hovedområder</t>
  </si>
  <si>
    <t>Gå til Gap Områder</t>
  </si>
  <si>
    <t>Definer verdikjeden som det svares for: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</si>
</sst>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Tahoma"/>
      <family val="2"/>
    </font>
    <font>
      <b/>
      <sz val="14"/>
      <color indexed="56"/>
      <name val="Arial"/>
      <family val="2"/>
    </font>
    <font>
      <sz val="8"/>
      <name val="Arial"/>
      <family val="2"/>
    </font>
    <font>
      <b/>
      <sz val="8.25"/>
      <name val="Arial"/>
      <family val="2"/>
    </font>
    <font>
      <sz val="16"/>
      <color indexed="56"/>
      <name val="Arial"/>
      <family val="2"/>
    </font>
    <font>
      <sz val="14"/>
      <color indexed="12"/>
      <name val="Wingdings"/>
      <family val="0"/>
    </font>
    <font>
      <b/>
      <i/>
      <sz val="8"/>
      <name val="Arial"/>
      <family val="2"/>
    </font>
    <font>
      <i/>
      <sz val="12"/>
      <name val="Arial"/>
      <family val="2"/>
    </font>
    <font>
      <sz val="10.25"/>
      <name val="Arial"/>
      <family val="2"/>
    </font>
    <font>
      <u val="single"/>
      <sz val="10"/>
      <color indexed="9"/>
      <name val="Arial"/>
      <family val="0"/>
    </font>
    <font>
      <u val="single"/>
      <sz val="10"/>
      <name val="Arial"/>
      <family val="0"/>
    </font>
    <font>
      <b/>
      <sz val="10.25"/>
      <name val="Arial"/>
      <family val="2"/>
    </font>
    <font>
      <sz val="10.5"/>
      <name val="Arial"/>
      <family val="2"/>
    </font>
    <font>
      <sz val="8.25"/>
      <name val="Arial"/>
      <family val="2"/>
    </font>
    <font>
      <b/>
      <sz val="8.5"/>
      <name val="Arial"/>
      <family val="2"/>
    </font>
    <font>
      <b/>
      <i/>
      <sz val="8"/>
      <color indexed="63"/>
      <name val="Arial"/>
      <family val="2"/>
    </font>
    <font>
      <sz val="8"/>
      <name val="Tahoma"/>
      <family val="2"/>
    </font>
    <font>
      <sz val="9"/>
      <name val="Arial"/>
      <family val="0"/>
    </font>
    <font>
      <sz val="8.75"/>
      <name val="Arial"/>
      <family val="0"/>
    </font>
    <font>
      <u val="single"/>
      <sz val="10"/>
      <color indexed="18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52"/>
        <bgColor indexed="9"/>
      </patternFill>
    </fill>
    <fill>
      <patternFill patternType="lightUp">
        <fgColor indexed="23"/>
        <bgColor indexed="9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12" fillId="0" borderId="0" xfId="20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4" fillId="0" borderId="8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5" borderId="2" xfId="0" applyFont="1" applyFill="1" applyBorder="1" applyAlignment="1" applyProtection="1">
      <alignment horizontal="center" vertical="center" wrapText="1"/>
      <protection locked="0"/>
    </xf>
    <xf numFmtId="0" fontId="0" fillId="6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4" fillId="5" borderId="2" xfId="0" applyFont="1" applyFill="1" applyBorder="1" applyAlignment="1" applyProtection="1">
      <alignment horizontal="left" vertical="top" wrapText="1"/>
      <protection locked="0"/>
    </xf>
    <xf numFmtId="14" fontId="4" fillId="5" borderId="2" xfId="0" applyNumberFormat="1" applyFont="1" applyFill="1" applyBorder="1" applyAlignment="1" applyProtection="1">
      <alignment horizontal="left" vertical="top" wrapText="1"/>
      <protection locked="0"/>
    </xf>
    <xf numFmtId="0" fontId="4" fillId="5" borderId="13" xfId="0" applyFont="1" applyFill="1" applyBorder="1" applyAlignment="1" applyProtection="1">
      <alignment horizontal="left" vertical="top" wrapText="1"/>
      <protection locked="0"/>
    </xf>
    <xf numFmtId="0" fontId="14" fillId="5" borderId="2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Alignment="1">
      <alignment/>
    </xf>
    <xf numFmtId="0" fontId="6" fillId="0" borderId="14" xfId="0" applyFont="1" applyBorder="1" applyAlignment="1">
      <alignment horizontal="right" wrapText="1"/>
    </xf>
    <xf numFmtId="0" fontId="3" fillId="3" borderId="13" xfId="0" applyFont="1" applyFill="1" applyBorder="1" applyAlignment="1" applyProtection="1">
      <alignment horizontal="center" vertical="center" wrapText="1"/>
      <protection/>
    </xf>
    <xf numFmtId="0" fontId="3" fillId="3" borderId="9" xfId="0" applyFont="1" applyFill="1" applyBorder="1" applyAlignment="1" applyProtection="1">
      <alignment horizontal="center" vertical="center" wrapText="1"/>
      <protection/>
    </xf>
    <xf numFmtId="0" fontId="0" fillId="3" borderId="12" xfId="0" applyFont="1" applyFill="1" applyBorder="1" applyAlignment="1" applyProtection="1">
      <alignment horizontal="left" vertical="center" wrapText="1"/>
      <protection/>
    </xf>
    <xf numFmtId="0" fontId="17" fillId="7" borderId="2" xfId="20" applyFont="1" applyFill="1" applyBorder="1" applyAlignment="1">
      <alignment horizontal="center" vertical="center"/>
    </xf>
    <xf numFmtId="0" fontId="16" fillId="8" borderId="2" xfId="2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2" fillId="0" borderId="0" xfId="20" applyAlignment="1">
      <alignment horizontal="right"/>
    </xf>
    <xf numFmtId="0" fontId="4" fillId="5" borderId="9" xfId="0" applyFont="1" applyFill="1" applyBorder="1" applyAlignment="1" applyProtection="1">
      <alignment horizontal="left" vertical="top" wrapText="1"/>
      <protection locked="0"/>
    </xf>
    <xf numFmtId="0" fontId="0" fillId="0" borderId="2" xfId="0" applyFont="1" applyBorder="1" applyAlignment="1">
      <alignment horizontal="right" vertical="top"/>
    </xf>
    <xf numFmtId="0" fontId="0" fillId="0" borderId="13" xfId="0" applyFont="1" applyBorder="1" applyAlignment="1">
      <alignment horizontal="right" vertical="top"/>
    </xf>
    <xf numFmtId="0" fontId="0" fillId="0" borderId="1" xfId="0" applyFont="1" applyBorder="1" applyAlignment="1">
      <alignment horizontal="right" vertical="top"/>
    </xf>
    <xf numFmtId="0" fontId="0" fillId="0" borderId="4" xfId="0" applyFont="1" applyBorder="1" applyAlignment="1">
      <alignment horizontal="right" vertical="top"/>
    </xf>
    <xf numFmtId="0" fontId="0" fillId="0" borderId="4" xfId="0" applyFont="1" applyBorder="1" applyAlignment="1">
      <alignment horizontal="right" vertical="top" wrapText="1"/>
    </xf>
    <xf numFmtId="0" fontId="26" fillId="0" borderId="0" xfId="20" applyFont="1" applyAlignment="1">
      <alignment horizontal="center"/>
    </xf>
    <xf numFmtId="0" fontId="17" fillId="3" borderId="2" xfId="2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color rgb="FF008000"/>
      </font>
      <border/>
    </dxf>
    <dxf>
      <font>
        <color rgb="FF333399"/>
      </font>
      <border/>
    </dxf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25"/>
          <c:y val="0.11075"/>
          <c:w val="0.466"/>
          <c:h val="0.75"/>
        </c:manualLayout>
      </c:layout>
      <c:radarChart>
        <c:radarStyle val="filled"/>
        <c:varyColors val="0"/>
        <c:ser>
          <c:idx val="0"/>
          <c:order val="0"/>
          <c:tx>
            <c:v>SCMAT profile</c:v>
          </c:tx>
          <c:spPr>
            <a:gradFill rotWithShape="1">
              <a:gsLst>
                <a:gs pos="0">
                  <a:srgbClr val="FFBB55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'SCMAT Test'!$C$3:$C$50</c:f>
              <c:strCache>
                <c:ptCount val="48"/>
                <c:pt idx="0">
                  <c:v>Strategi for leveransekjeden</c:v>
                </c:pt>
                <c:pt idx="1">
                  <c:v>Kundefokus</c:v>
                </c:pt>
                <c:pt idx="2">
                  <c:v>Strategisk forankring</c:v>
                </c:pt>
                <c:pt idx="3">
                  <c:v>Grad av samarbeid</c:v>
                </c:pt>
                <c:pt idx="4">
                  <c:v>Incentivfordeling</c:v>
                </c:pt>
                <c:pt idx="5">
                  <c:v>Medvirkning</c:v>
                </c:pt>
                <c:pt idx="6">
                  <c:v>Rollefordeling</c:v>
                </c:pt>
                <c:pt idx="7">
                  <c:v>Samfunnsansvar og HMS</c:v>
                </c:pt>
                <c:pt idx="8">
                  <c:v>Masseprodusert skreddersøm</c:v>
                </c:pt>
                <c:pt idx="9">
                  <c:v>Koordinering</c:v>
                </c:pt>
                <c:pt idx="10">
                  <c:v>Totalintegrering</c:v>
                </c:pt>
                <c:pt idx="11">
                  <c:v>Strategisk prestasjonsledelse</c:v>
                </c:pt>
                <c:pt idx="12">
                  <c:v>Balanserte nøkkeltall</c:v>
                </c:pt>
                <c:pt idx="13">
                  <c:v>Konsistens i nøkkeltall</c:v>
                </c:pt>
                <c:pt idx="14">
                  <c:v>Risikobevissthet</c:v>
                </c:pt>
                <c:pt idx="15">
                  <c:v>Robusthet</c:v>
                </c:pt>
                <c:pt idx="16">
                  <c:v>Styringsmodell</c:v>
                </c:pt>
                <c:pt idx="17">
                  <c:v>Sømløst ordremottak</c:v>
                </c:pt>
                <c:pt idx="18">
                  <c:v>Sømløst anskaffelse</c:v>
                </c:pt>
                <c:pt idx="19">
                  <c:v>Sømløs planlegging</c:v>
                </c:pt>
                <c:pt idx="20">
                  <c:v>Kundedifferensiering</c:v>
                </c:pt>
                <c:pt idx="21">
                  <c:v>Prosesstandardisering</c:v>
                </c:pt>
                <c:pt idx="22">
                  <c:v>Kontinuerlige forbedringer</c:v>
                </c:pt>
                <c:pt idx="23">
                  <c:v>Teknologisk lederskap</c:v>
                </c:pt>
                <c:pt idx="24">
                  <c:v>Fokus på kjernekompetanse</c:v>
                </c:pt>
                <c:pt idx="25">
                  <c:v>Utnyttelse av materiell</c:v>
                </c:pt>
                <c:pt idx="26">
                  <c:v>Minimering av svinn</c:v>
                </c:pt>
                <c:pt idx="27">
                  <c:v>Fleksibilitet</c:v>
                </c:pt>
                <c:pt idx="28">
                  <c:v>Vareflyt</c:v>
                </c:pt>
                <c:pt idx="29">
                  <c:v>Optimalisert distribusjon</c:v>
                </c:pt>
                <c:pt idx="30">
                  <c:v>Synkroniserte leveranser</c:v>
                </c:pt>
                <c:pt idx="31">
                  <c:v>Modulariserte produkter</c:v>
                </c:pt>
                <c:pt idx="32">
                  <c:v>Minimert lager</c:v>
                </c:pt>
                <c:pt idx="33">
                  <c:v>Bufferlager</c:v>
                </c:pt>
                <c:pt idx="34">
                  <c:v>Flere leveringskjeder</c:v>
                </c:pt>
                <c:pt idx="35">
                  <c:v>IKT strategi</c:v>
                </c:pt>
                <c:pt idx="36">
                  <c:v>Beslutningsstøttedashboard</c:v>
                </c:pt>
                <c:pt idx="37">
                  <c:v>Visualisering</c:v>
                </c:pt>
                <c:pt idx="38">
                  <c:v>Gjennomsiktighet</c:v>
                </c:pt>
                <c:pt idx="39">
                  <c:v>Sanntidsinformasjon</c:v>
                </c:pt>
                <c:pt idx="40">
                  <c:v>Sporingsteknologi</c:v>
                </c:pt>
                <c:pt idx="41">
                  <c:v>IKT-integrasjon</c:v>
                </c:pt>
                <c:pt idx="42">
                  <c:v>Virtuelle nettverk</c:v>
                </c:pt>
                <c:pt idx="43">
                  <c:v>Team</c:v>
                </c:pt>
                <c:pt idx="44">
                  <c:v>Fleksibel arbeidskraft</c:v>
                </c:pt>
                <c:pt idx="45">
                  <c:v>Kunnskapsnivå</c:v>
                </c:pt>
                <c:pt idx="46">
                  <c:v>Best i klasen</c:v>
                </c:pt>
                <c:pt idx="47">
                  <c:v>Samme båt</c:v>
                </c:pt>
              </c:strCache>
            </c:strRef>
          </c:cat>
          <c:val>
            <c:numRef>
              <c:f>'SCMAT Test'!$F$3:$F$50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axId val="41758791"/>
        <c:axId val="40284800"/>
      </c:radarChart>
      <c:catAx>
        <c:axId val="417587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84800"/>
        <c:crosses val="autoZero"/>
        <c:auto val="1"/>
        <c:lblOffset val="100"/>
        <c:noMultiLvlLbl val="0"/>
      </c:catAx>
      <c:valAx>
        <c:axId val="40284800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758791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155"/>
          <c:w val="0.821"/>
          <c:h val="0.9235"/>
        </c:manualLayout>
      </c:layout>
      <c:areaChart>
        <c:grouping val="standard"/>
        <c:varyColors val="0"/>
        <c:ser>
          <c:idx val="0"/>
          <c:order val="0"/>
          <c:tx>
            <c:v>TO-BE</c:v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'SCMAT Test'!$C$38:$C$45</c:f>
              <c:strCache>
                <c:ptCount val="8"/>
                <c:pt idx="0">
                  <c:v>IKT strategi</c:v>
                </c:pt>
                <c:pt idx="1">
                  <c:v>Beslutningsstøttedashboard</c:v>
                </c:pt>
                <c:pt idx="2">
                  <c:v>Visualisering</c:v>
                </c:pt>
                <c:pt idx="3">
                  <c:v>Gjennomsiktighet</c:v>
                </c:pt>
                <c:pt idx="4">
                  <c:v>Sanntidsinformasjon</c:v>
                </c:pt>
                <c:pt idx="5">
                  <c:v>Sporingsteknologi</c:v>
                </c:pt>
                <c:pt idx="6">
                  <c:v>IKT-integrasjon</c:v>
                </c:pt>
                <c:pt idx="7">
                  <c:v>Virtuelle nettverk</c:v>
                </c:pt>
              </c:strCache>
            </c:strRef>
          </c:cat>
          <c:val>
            <c:numRef>
              <c:f>'SCMAT Test'!$G$38:$G$45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AS-IS</c:v>
          </c:tx>
          <c:spPr>
            <a:gradFill rotWithShape="1">
              <a:gsLst>
                <a:gs pos="0">
                  <a:srgbClr val="FF9900"/>
                </a:gs>
                <a:gs pos="100000">
                  <a:srgbClr val="FFB84D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'SCMAT Test'!$C$38:$C$45</c:f>
              <c:strCache>
                <c:ptCount val="8"/>
                <c:pt idx="0">
                  <c:v>IKT strategi</c:v>
                </c:pt>
                <c:pt idx="1">
                  <c:v>Beslutningsstøttedashboard</c:v>
                </c:pt>
                <c:pt idx="2">
                  <c:v>Visualisering</c:v>
                </c:pt>
                <c:pt idx="3">
                  <c:v>Gjennomsiktighet</c:v>
                </c:pt>
                <c:pt idx="4">
                  <c:v>Sanntidsinformasjon</c:v>
                </c:pt>
                <c:pt idx="5">
                  <c:v>Sporingsteknologi</c:v>
                </c:pt>
                <c:pt idx="6">
                  <c:v>IKT-integrasjon</c:v>
                </c:pt>
                <c:pt idx="7">
                  <c:v>Virtuelle nettverk</c:v>
                </c:pt>
              </c:strCache>
            </c:strRef>
          </c:cat>
          <c:val>
            <c:numRef>
              <c:f>'SCMAT Test'!$F$38:$F$45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6998353"/>
        <c:axId val="64549722"/>
      </c:areaChart>
      <c:catAx>
        <c:axId val="36998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549722"/>
        <c:crosses val="autoZero"/>
        <c:auto val="1"/>
        <c:lblOffset val="100"/>
        <c:noMultiLvlLbl val="0"/>
      </c:catAx>
      <c:valAx>
        <c:axId val="64549722"/>
        <c:scaling>
          <c:orientation val="minMax"/>
          <c:max val="5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98353"/>
        <c:crossesAt val="1"/>
        <c:crossBetween val="midCat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15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155"/>
          <c:w val="0.821"/>
          <c:h val="0.9235"/>
        </c:manualLayout>
      </c:layout>
      <c:areaChart>
        <c:grouping val="standard"/>
        <c:varyColors val="0"/>
        <c:ser>
          <c:idx val="0"/>
          <c:order val="0"/>
          <c:tx>
            <c:v>TO-BE</c:v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'SCMAT Test'!$C$46:$C$50</c:f>
              <c:strCache>
                <c:ptCount val="5"/>
                <c:pt idx="0">
                  <c:v>Team</c:v>
                </c:pt>
                <c:pt idx="1">
                  <c:v>Fleksibel arbeidskraft</c:v>
                </c:pt>
                <c:pt idx="2">
                  <c:v>Kunnskapsnivå</c:v>
                </c:pt>
                <c:pt idx="3">
                  <c:v>Best i klasen</c:v>
                </c:pt>
                <c:pt idx="4">
                  <c:v>Samme båt</c:v>
                </c:pt>
              </c:strCache>
            </c:strRef>
          </c:cat>
          <c:val>
            <c:numRef>
              <c:f>'SCMAT Test'!$G$46:$G$50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AS-IS</c:v>
          </c:tx>
          <c:spPr>
            <a:gradFill rotWithShape="1">
              <a:gsLst>
                <a:gs pos="0">
                  <a:srgbClr val="FF9900"/>
                </a:gs>
                <a:gs pos="100000">
                  <a:srgbClr val="FFB84D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'SCMAT Test'!$C$46:$C$50</c:f>
              <c:strCache>
                <c:ptCount val="5"/>
                <c:pt idx="0">
                  <c:v>Team</c:v>
                </c:pt>
                <c:pt idx="1">
                  <c:v>Fleksibel arbeidskraft</c:v>
                </c:pt>
                <c:pt idx="2">
                  <c:v>Kunnskapsnivå</c:v>
                </c:pt>
                <c:pt idx="3">
                  <c:v>Best i klasen</c:v>
                </c:pt>
                <c:pt idx="4">
                  <c:v>Samme båt</c:v>
                </c:pt>
              </c:strCache>
            </c:strRef>
          </c:cat>
          <c:val>
            <c:numRef>
              <c:f>'SCMAT Test'!$F$46:$F$50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4076587"/>
        <c:axId val="61144964"/>
      </c:areaChart>
      <c:catAx>
        <c:axId val="440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144964"/>
        <c:crosses val="autoZero"/>
        <c:auto val="1"/>
        <c:lblOffset val="100"/>
        <c:noMultiLvlLbl val="0"/>
      </c:catAx>
      <c:valAx>
        <c:axId val="61144964"/>
        <c:scaling>
          <c:orientation val="minMax"/>
          <c:max val="5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76587"/>
        <c:crossesAt val="1"/>
        <c:crossBetween val="midCat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212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5"/>
          <c:y val="0.179"/>
          <c:w val="0.46875"/>
          <c:h val="0.69225"/>
        </c:manualLayout>
      </c:layout>
      <c:radarChart>
        <c:radarStyle val="filled"/>
        <c:varyColors val="0"/>
        <c:ser>
          <c:idx val="1"/>
          <c:order val="0"/>
          <c:tx>
            <c:v>TO-BE</c:v>
          </c:tx>
          <c:spPr>
            <a:gradFill rotWithShape="1">
              <a:gsLst>
                <a:gs pos="0">
                  <a:srgbClr val="575757"/>
                </a:gs>
                <a:gs pos="100000">
                  <a:srgbClr val="333333"/>
                </a:gs>
              </a:gsLst>
              <a:path path="rect">
                <a:fillToRect l="50000" t="50000" r="50000" b="50000"/>
              </a:path>
            </a:gradFill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'SCMAT Test'!$C$3:$C$50</c:f>
              <c:strCache>
                <c:ptCount val="48"/>
                <c:pt idx="0">
                  <c:v>Strategi for leveransekjeden</c:v>
                </c:pt>
                <c:pt idx="1">
                  <c:v>Kundefokus</c:v>
                </c:pt>
                <c:pt idx="2">
                  <c:v>Strategisk forankring</c:v>
                </c:pt>
                <c:pt idx="3">
                  <c:v>Grad av samarbeid</c:v>
                </c:pt>
                <c:pt idx="4">
                  <c:v>Incentivfordeling</c:v>
                </c:pt>
                <c:pt idx="5">
                  <c:v>Medvirkning</c:v>
                </c:pt>
                <c:pt idx="6">
                  <c:v>Rollefordeling</c:v>
                </c:pt>
                <c:pt idx="7">
                  <c:v>Samfunnsansvar og HMS</c:v>
                </c:pt>
                <c:pt idx="8">
                  <c:v>Masseprodusert skreddersøm</c:v>
                </c:pt>
                <c:pt idx="9">
                  <c:v>Koordinering</c:v>
                </c:pt>
                <c:pt idx="10">
                  <c:v>Totalintegrering</c:v>
                </c:pt>
                <c:pt idx="11">
                  <c:v>Strategisk prestasjonsledelse</c:v>
                </c:pt>
                <c:pt idx="12">
                  <c:v>Balanserte nøkkeltall</c:v>
                </c:pt>
                <c:pt idx="13">
                  <c:v>Konsistens i nøkkeltall</c:v>
                </c:pt>
                <c:pt idx="14">
                  <c:v>Risikobevissthet</c:v>
                </c:pt>
                <c:pt idx="15">
                  <c:v>Robusthet</c:v>
                </c:pt>
                <c:pt idx="16">
                  <c:v>Styringsmodell</c:v>
                </c:pt>
                <c:pt idx="17">
                  <c:v>Sømløst ordremottak</c:v>
                </c:pt>
                <c:pt idx="18">
                  <c:v>Sømløst anskaffelse</c:v>
                </c:pt>
                <c:pt idx="19">
                  <c:v>Sømløs planlegging</c:v>
                </c:pt>
                <c:pt idx="20">
                  <c:v>Kundedifferensiering</c:v>
                </c:pt>
                <c:pt idx="21">
                  <c:v>Prosesstandardisering</c:v>
                </c:pt>
                <c:pt idx="22">
                  <c:v>Kontinuerlige forbedringer</c:v>
                </c:pt>
                <c:pt idx="23">
                  <c:v>Teknologisk lederskap</c:v>
                </c:pt>
                <c:pt idx="24">
                  <c:v>Fokus på kjernekompetanse</c:v>
                </c:pt>
                <c:pt idx="25">
                  <c:v>Utnyttelse av materiell</c:v>
                </c:pt>
                <c:pt idx="26">
                  <c:v>Minimering av svinn</c:v>
                </c:pt>
                <c:pt idx="27">
                  <c:v>Fleksibilitet</c:v>
                </c:pt>
                <c:pt idx="28">
                  <c:v>Vareflyt</c:v>
                </c:pt>
                <c:pt idx="29">
                  <c:v>Optimalisert distribusjon</c:v>
                </c:pt>
                <c:pt idx="30">
                  <c:v>Synkroniserte leveranser</c:v>
                </c:pt>
                <c:pt idx="31">
                  <c:v>Modulariserte produkter</c:v>
                </c:pt>
                <c:pt idx="32">
                  <c:v>Minimert lager</c:v>
                </c:pt>
                <c:pt idx="33">
                  <c:v>Bufferlager</c:v>
                </c:pt>
                <c:pt idx="34">
                  <c:v>Flere leveringskjeder</c:v>
                </c:pt>
                <c:pt idx="35">
                  <c:v>IKT strategi</c:v>
                </c:pt>
                <c:pt idx="36">
                  <c:v>Beslutningsstøttedashboard</c:v>
                </c:pt>
                <c:pt idx="37">
                  <c:v>Visualisering</c:v>
                </c:pt>
                <c:pt idx="38">
                  <c:v>Gjennomsiktighet</c:v>
                </c:pt>
                <c:pt idx="39">
                  <c:v>Sanntidsinformasjon</c:v>
                </c:pt>
                <c:pt idx="40">
                  <c:v>Sporingsteknologi</c:v>
                </c:pt>
                <c:pt idx="41">
                  <c:v>IKT-integrasjon</c:v>
                </c:pt>
                <c:pt idx="42">
                  <c:v>Virtuelle nettverk</c:v>
                </c:pt>
                <c:pt idx="43">
                  <c:v>Team</c:v>
                </c:pt>
                <c:pt idx="44">
                  <c:v>Fleksibel arbeidskraft</c:v>
                </c:pt>
                <c:pt idx="45">
                  <c:v>Kunnskapsnivå</c:v>
                </c:pt>
                <c:pt idx="46">
                  <c:v>Best i klasen</c:v>
                </c:pt>
                <c:pt idx="47">
                  <c:v>Samme båt</c:v>
                </c:pt>
              </c:strCache>
            </c:strRef>
          </c:cat>
          <c:val>
            <c:numRef>
              <c:f>'SCMAT Test'!$G$3:$G$50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axId val="27018881"/>
        <c:axId val="41843338"/>
      </c:radarChart>
      <c:catAx>
        <c:axId val="270188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843338"/>
        <c:crosses val="autoZero"/>
        <c:auto val="1"/>
        <c:lblOffset val="100"/>
        <c:noMultiLvlLbl val="0"/>
      </c:catAx>
      <c:valAx>
        <c:axId val="41843338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018881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7"/>
          <c:y val="0.10975"/>
          <c:w val="0.466"/>
          <c:h val="0.75175"/>
        </c:manualLayout>
      </c:layout>
      <c:radarChart>
        <c:radarStyle val="filled"/>
        <c:varyColors val="0"/>
        <c:ser>
          <c:idx val="1"/>
          <c:order val="0"/>
          <c:tx>
            <c:v>TO-BE</c:v>
          </c:tx>
          <c:spPr>
            <a:gradFill rotWithShape="1">
              <a:gsLst>
                <a:gs pos="0">
                  <a:srgbClr val="575757"/>
                </a:gs>
                <a:gs pos="100000">
                  <a:srgbClr val="333333"/>
                </a:gs>
              </a:gsLst>
              <a:path path="rect">
                <a:fillToRect l="50000" t="50000" r="50000" b="50000"/>
              </a:path>
            </a:gradFill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'SCMAT Test'!$C$3:$C$50</c:f>
              <c:strCache>
                <c:ptCount val="48"/>
                <c:pt idx="0">
                  <c:v>Strategi for leveransekjeden</c:v>
                </c:pt>
                <c:pt idx="1">
                  <c:v>Kundefokus</c:v>
                </c:pt>
                <c:pt idx="2">
                  <c:v>Strategisk forankring</c:v>
                </c:pt>
                <c:pt idx="3">
                  <c:v>Grad av samarbeid</c:v>
                </c:pt>
                <c:pt idx="4">
                  <c:v>Incentivfordeling</c:v>
                </c:pt>
                <c:pt idx="5">
                  <c:v>Medvirkning</c:v>
                </c:pt>
                <c:pt idx="6">
                  <c:v>Rollefordeling</c:v>
                </c:pt>
                <c:pt idx="7">
                  <c:v>Samfunnsansvar og HMS</c:v>
                </c:pt>
                <c:pt idx="8">
                  <c:v>Masseprodusert skreddersøm</c:v>
                </c:pt>
                <c:pt idx="9">
                  <c:v>Koordinering</c:v>
                </c:pt>
                <c:pt idx="10">
                  <c:v>Totalintegrering</c:v>
                </c:pt>
                <c:pt idx="11">
                  <c:v>Strategisk prestasjonsledelse</c:v>
                </c:pt>
                <c:pt idx="12">
                  <c:v>Balanserte nøkkeltall</c:v>
                </c:pt>
                <c:pt idx="13">
                  <c:v>Konsistens i nøkkeltall</c:v>
                </c:pt>
                <c:pt idx="14">
                  <c:v>Risikobevissthet</c:v>
                </c:pt>
                <c:pt idx="15">
                  <c:v>Robusthet</c:v>
                </c:pt>
                <c:pt idx="16">
                  <c:v>Styringsmodell</c:v>
                </c:pt>
                <c:pt idx="17">
                  <c:v>Sømløst ordremottak</c:v>
                </c:pt>
                <c:pt idx="18">
                  <c:v>Sømløst anskaffelse</c:v>
                </c:pt>
                <c:pt idx="19">
                  <c:v>Sømløs planlegging</c:v>
                </c:pt>
                <c:pt idx="20">
                  <c:v>Kundedifferensiering</c:v>
                </c:pt>
                <c:pt idx="21">
                  <c:v>Prosesstandardisering</c:v>
                </c:pt>
                <c:pt idx="22">
                  <c:v>Kontinuerlige forbedringer</c:v>
                </c:pt>
                <c:pt idx="23">
                  <c:v>Teknologisk lederskap</c:v>
                </c:pt>
                <c:pt idx="24">
                  <c:v>Fokus på kjernekompetanse</c:v>
                </c:pt>
                <c:pt idx="25">
                  <c:v>Utnyttelse av materiell</c:v>
                </c:pt>
                <c:pt idx="26">
                  <c:v>Minimering av svinn</c:v>
                </c:pt>
                <c:pt idx="27">
                  <c:v>Fleksibilitet</c:v>
                </c:pt>
                <c:pt idx="28">
                  <c:v>Vareflyt</c:v>
                </c:pt>
                <c:pt idx="29">
                  <c:v>Optimalisert distribusjon</c:v>
                </c:pt>
                <c:pt idx="30">
                  <c:v>Synkroniserte leveranser</c:v>
                </c:pt>
                <c:pt idx="31">
                  <c:v>Modulariserte produkter</c:v>
                </c:pt>
                <c:pt idx="32">
                  <c:v>Minimert lager</c:v>
                </c:pt>
                <c:pt idx="33">
                  <c:v>Bufferlager</c:v>
                </c:pt>
                <c:pt idx="34">
                  <c:v>Flere leveringskjeder</c:v>
                </c:pt>
                <c:pt idx="35">
                  <c:v>IKT strategi</c:v>
                </c:pt>
                <c:pt idx="36">
                  <c:v>Beslutningsstøttedashboard</c:v>
                </c:pt>
                <c:pt idx="37">
                  <c:v>Visualisering</c:v>
                </c:pt>
                <c:pt idx="38">
                  <c:v>Gjennomsiktighet</c:v>
                </c:pt>
                <c:pt idx="39">
                  <c:v>Sanntidsinformasjon</c:v>
                </c:pt>
                <c:pt idx="40">
                  <c:v>Sporingsteknologi</c:v>
                </c:pt>
                <c:pt idx="41">
                  <c:v>IKT-integrasjon</c:v>
                </c:pt>
                <c:pt idx="42">
                  <c:v>Virtuelle nettverk</c:v>
                </c:pt>
                <c:pt idx="43">
                  <c:v>Team</c:v>
                </c:pt>
                <c:pt idx="44">
                  <c:v>Fleksibel arbeidskraft</c:v>
                </c:pt>
                <c:pt idx="45">
                  <c:v>Kunnskapsnivå</c:v>
                </c:pt>
                <c:pt idx="46">
                  <c:v>Best i klasen</c:v>
                </c:pt>
                <c:pt idx="47">
                  <c:v>Samme båt</c:v>
                </c:pt>
              </c:strCache>
            </c:strRef>
          </c:cat>
          <c:val>
            <c:numRef>
              <c:f>'SCMAT Test'!$G$3:$G$50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0"/>
          <c:order val="1"/>
          <c:tx>
            <c:v>AS-IS</c:v>
          </c:tx>
          <c:spPr>
            <a:gradFill rotWithShape="1">
              <a:gsLst>
                <a:gs pos="0">
                  <a:srgbClr val="FFCE86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'SCMAT Test'!$F$3:$F$50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axId val="41045723"/>
        <c:axId val="33867188"/>
      </c:radarChart>
      <c:catAx>
        <c:axId val="410457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67188"/>
        <c:crosses val="autoZero"/>
        <c:auto val="1"/>
        <c:lblOffset val="100"/>
        <c:noMultiLvlLbl val="0"/>
      </c:catAx>
      <c:valAx>
        <c:axId val="33867188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045723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1575"/>
          <c:w val="0.821"/>
          <c:h val="0.92275"/>
        </c:manualLayout>
      </c:layout>
      <c:areaChart>
        <c:grouping val="standard"/>
        <c:varyColors val="0"/>
        <c:ser>
          <c:idx val="0"/>
          <c:order val="0"/>
          <c:tx>
            <c:v>TO-BE</c:v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'SCMAT Test'!$C$3:$C$10</c:f>
              <c:strCache>
                <c:ptCount val="8"/>
                <c:pt idx="0">
                  <c:v>Strategi for leveransekjeden</c:v>
                </c:pt>
                <c:pt idx="1">
                  <c:v>Kundefokus</c:v>
                </c:pt>
                <c:pt idx="2">
                  <c:v>Strategisk forankring</c:v>
                </c:pt>
                <c:pt idx="3">
                  <c:v>Grad av samarbeid</c:v>
                </c:pt>
                <c:pt idx="4">
                  <c:v>Incentivfordeling</c:v>
                </c:pt>
                <c:pt idx="5">
                  <c:v>Medvirkning</c:v>
                </c:pt>
                <c:pt idx="6">
                  <c:v>Rollefordeling</c:v>
                </c:pt>
                <c:pt idx="7">
                  <c:v>Samfunnsansvar og HMS</c:v>
                </c:pt>
              </c:strCache>
            </c:strRef>
          </c:cat>
          <c:val>
            <c:numRef>
              <c:f>'SCMAT Test'!$G$3:$G$10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AS-IS</c:v>
          </c:tx>
          <c:spPr>
            <a:gradFill rotWithShape="1">
              <a:gsLst>
                <a:gs pos="0">
                  <a:srgbClr val="FF9900"/>
                </a:gs>
                <a:gs pos="100000">
                  <a:srgbClr val="FFB84D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'SCMAT Test'!$F$3:$F$10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6369237"/>
        <c:axId val="58887678"/>
      </c:areaChart>
      <c:catAx>
        <c:axId val="36369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87678"/>
        <c:crosses val="autoZero"/>
        <c:auto val="1"/>
        <c:lblOffset val="100"/>
        <c:noMultiLvlLbl val="0"/>
      </c:catAx>
      <c:valAx>
        <c:axId val="58887678"/>
        <c:scaling>
          <c:orientation val="minMax"/>
          <c:max val="5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69237"/>
        <c:crossesAt val="1"/>
        <c:crossBetween val="midCat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363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15"/>
          <c:w val="0.821"/>
          <c:h val="0.925"/>
        </c:manualLayout>
      </c:layout>
      <c:areaChart>
        <c:grouping val="standard"/>
        <c:varyColors val="0"/>
        <c:ser>
          <c:idx val="0"/>
          <c:order val="0"/>
          <c:tx>
            <c:v>TO-BE</c:v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'SCMAT Test'!$C$11:$C$19</c:f>
              <c:strCache>
                <c:ptCount val="9"/>
                <c:pt idx="0">
                  <c:v>Masseprodusert skreddersøm</c:v>
                </c:pt>
                <c:pt idx="1">
                  <c:v>Koordinering</c:v>
                </c:pt>
                <c:pt idx="2">
                  <c:v>Totalintegrering</c:v>
                </c:pt>
                <c:pt idx="3">
                  <c:v>Strategisk prestasjonsledelse</c:v>
                </c:pt>
                <c:pt idx="4">
                  <c:v>Balanserte nøkkeltall</c:v>
                </c:pt>
                <c:pt idx="5">
                  <c:v>Konsistens i nøkkeltall</c:v>
                </c:pt>
                <c:pt idx="6">
                  <c:v>Risikobevissthet</c:v>
                </c:pt>
                <c:pt idx="7">
                  <c:v>Robusthet</c:v>
                </c:pt>
                <c:pt idx="8">
                  <c:v>Styringsmodell</c:v>
                </c:pt>
              </c:strCache>
            </c:strRef>
          </c:cat>
          <c:val>
            <c:numRef>
              <c:f>'SCMAT Test'!$G$11:$G$19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AS-IS</c:v>
          </c:tx>
          <c:spPr>
            <a:gradFill rotWithShape="1">
              <a:gsLst>
                <a:gs pos="0">
                  <a:srgbClr val="FF9900"/>
                </a:gs>
                <a:gs pos="100000">
                  <a:srgbClr val="FFB84D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'SCMAT Test'!$C$11:$C$19</c:f>
              <c:strCache>
                <c:ptCount val="9"/>
                <c:pt idx="0">
                  <c:v>Masseprodusert skreddersøm</c:v>
                </c:pt>
                <c:pt idx="1">
                  <c:v>Koordinering</c:v>
                </c:pt>
                <c:pt idx="2">
                  <c:v>Totalintegrering</c:v>
                </c:pt>
                <c:pt idx="3">
                  <c:v>Strategisk prestasjonsledelse</c:v>
                </c:pt>
                <c:pt idx="4">
                  <c:v>Balanserte nøkkeltall</c:v>
                </c:pt>
                <c:pt idx="5">
                  <c:v>Konsistens i nøkkeltall</c:v>
                </c:pt>
                <c:pt idx="6">
                  <c:v>Risikobevissthet</c:v>
                </c:pt>
                <c:pt idx="7">
                  <c:v>Robusthet</c:v>
                </c:pt>
                <c:pt idx="8">
                  <c:v>Styringsmodell</c:v>
                </c:pt>
              </c:strCache>
            </c:strRef>
          </c:cat>
          <c:val>
            <c:numRef>
              <c:f>'SCMAT Test'!$F$11:$F$19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0227055"/>
        <c:axId val="5172584"/>
      </c:areaChart>
      <c:catAx>
        <c:axId val="60227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2584"/>
        <c:crosses val="autoZero"/>
        <c:auto val="1"/>
        <c:lblOffset val="100"/>
        <c:noMultiLvlLbl val="0"/>
      </c:catAx>
      <c:valAx>
        <c:axId val="5172584"/>
        <c:scaling>
          <c:orientation val="minMax"/>
          <c:max val="5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27055"/>
        <c:crossesAt val="1"/>
        <c:crossBetween val="midCat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37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145"/>
          <c:w val="0.8215"/>
          <c:h val="0.9275"/>
        </c:manualLayout>
      </c:layout>
      <c:areaChart>
        <c:grouping val="standard"/>
        <c:varyColors val="0"/>
        <c:ser>
          <c:idx val="0"/>
          <c:order val="0"/>
          <c:tx>
            <c:v>TO-BE</c:v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'SCMAT Test'!$C$20:$C$25</c:f>
              <c:strCache>
                <c:ptCount val="6"/>
                <c:pt idx="0">
                  <c:v>Sømløst ordremottak</c:v>
                </c:pt>
                <c:pt idx="1">
                  <c:v>Sømløst anskaffelse</c:v>
                </c:pt>
                <c:pt idx="2">
                  <c:v>Sømløs planlegging</c:v>
                </c:pt>
                <c:pt idx="3">
                  <c:v>Kundedifferensiering</c:v>
                </c:pt>
                <c:pt idx="4">
                  <c:v>Prosesstandardisering</c:v>
                </c:pt>
                <c:pt idx="5">
                  <c:v>Kontinuerlige forbedringer</c:v>
                </c:pt>
              </c:strCache>
            </c:strRef>
          </c:cat>
          <c:val>
            <c:numRef>
              <c:f>'SCMAT Test'!$G$20:$G$25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AS-IS</c:v>
          </c:tx>
          <c:spPr>
            <a:gradFill rotWithShape="1">
              <a:gsLst>
                <a:gs pos="0">
                  <a:srgbClr val="FF9900"/>
                </a:gs>
                <a:gs pos="100000">
                  <a:srgbClr val="FFB84D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'SCMAT Test'!$C$20:$C$25</c:f>
              <c:strCache>
                <c:ptCount val="6"/>
                <c:pt idx="0">
                  <c:v>Sømløst ordremottak</c:v>
                </c:pt>
                <c:pt idx="1">
                  <c:v>Sømløst anskaffelse</c:v>
                </c:pt>
                <c:pt idx="2">
                  <c:v>Sømløs planlegging</c:v>
                </c:pt>
                <c:pt idx="3">
                  <c:v>Kundedifferensiering</c:v>
                </c:pt>
                <c:pt idx="4">
                  <c:v>Prosesstandardisering</c:v>
                </c:pt>
                <c:pt idx="5">
                  <c:v>Kontinuerlige forbedringer</c:v>
                </c:pt>
              </c:strCache>
            </c:strRef>
          </c:cat>
          <c:val>
            <c:numRef>
              <c:f>'SCMAT Test'!$F$20:$F$25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6553257"/>
        <c:axId val="16326130"/>
      </c:areaChart>
      <c:catAx>
        <c:axId val="4655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326130"/>
        <c:crosses val="autoZero"/>
        <c:auto val="1"/>
        <c:lblOffset val="100"/>
        <c:noMultiLvlLbl val="0"/>
      </c:catAx>
      <c:valAx>
        <c:axId val="16326130"/>
        <c:scaling>
          <c:orientation val="minMax"/>
          <c:max val="5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53257"/>
        <c:crossesAt val="1"/>
        <c:crossBetween val="midCat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25"/>
          <c:y val="0.225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1525"/>
          <c:w val="0.821"/>
          <c:h val="0.9245"/>
        </c:manualLayout>
      </c:layout>
      <c:areaChart>
        <c:grouping val="standard"/>
        <c:varyColors val="0"/>
        <c:ser>
          <c:idx val="0"/>
          <c:order val="0"/>
          <c:tx>
            <c:v>TO-BES</c:v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'SCMAT Test'!$C$26:$C$30</c:f>
              <c:strCache>
                <c:ptCount val="5"/>
                <c:pt idx="0">
                  <c:v>Teknologisk lederskap</c:v>
                </c:pt>
                <c:pt idx="1">
                  <c:v>Fokus på kjernekompetanse</c:v>
                </c:pt>
                <c:pt idx="2">
                  <c:v>Utnyttelse av materiell</c:v>
                </c:pt>
                <c:pt idx="3">
                  <c:v>Minimering av svinn</c:v>
                </c:pt>
                <c:pt idx="4">
                  <c:v>Fleksibilitet</c:v>
                </c:pt>
              </c:strCache>
            </c:strRef>
          </c:cat>
          <c:val>
            <c:numRef>
              <c:f>'SCMAT Test'!$G$26:$G$30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AS-IS</c:v>
          </c:tx>
          <c:spPr>
            <a:gradFill rotWithShape="1">
              <a:gsLst>
                <a:gs pos="0">
                  <a:srgbClr val="FF9900"/>
                </a:gs>
                <a:gs pos="100000">
                  <a:srgbClr val="FFB84D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'SCMAT Test'!$C$26:$C$30</c:f>
              <c:strCache>
                <c:ptCount val="5"/>
                <c:pt idx="0">
                  <c:v>Teknologisk lederskap</c:v>
                </c:pt>
                <c:pt idx="1">
                  <c:v>Fokus på kjernekompetanse</c:v>
                </c:pt>
                <c:pt idx="2">
                  <c:v>Utnyttelse av materiell</c:v>
                </c:pt>
                <c:pt idx="3">
                  <c:v>Minimering av svinn</c:v>
                </c:pt>
                <c:pt idx="4">
                  <c:v>Fleksibilitet</c:v>
                </c:pt>
              </c:strCache>
            </c:strRef>
          </c:cat>
          <c:val>
            <c:numRef>
              <c:f>'SCMAT Test'!$F$26:$F$30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2717443"/>
        <c:axId val="47348124"/>
      </c:areaChart>
      <c:catAx>
        <c:axId val="12717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48124"/>
        <c:crosses val="autoZero"/>
        <c:auto val="1"/>
        <c:lblOffset val="100"/>
        <c:noMultiLvlLbl val="0"/>
      </c:catAx>
      <c:valAx>
        <c:axId val="47348124"/>
        <c:scaling>
          <c:orientation val="minMax"/>
          <c:max val="5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17443"/>
        <c:crossesAt val="1"/>
        <c:crossBetween val="midCat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37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16"/>
          <c:w val="0.821"/>
          <c:h val="0.92175"/>
        </c:manualLayout>
      </c:layout>
      <c:areaChart>
        <c:grouping val="standard"/>
        <c:varyColors val="0"/>
        <c:ser>
          <c:idx val="0"/>
          <c:order val="0"/>
          <c:tx>
            <c:v>TO-BE</c:v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'SCMAT Test'!$C$31:$C$37</c:f>
              <c:strCache>
                <c:ptCount val="7"/>
                <c:pt idx="0">
                  <c:v>Vareflyt</c:v>
                </c:pt>
                <c:pt idx="1">
                  <c:v>Optimalisert distribusjon</c:v>
                </c:pt>
                <c:pt idx="2">
                  <c:v>Synkroniserte leveranser</c:v>
                </c:pt>
                <c:pt idx="3">
                  <c:v>Modulariserte produkter</c:v>
                </c:pt>
                <c:pt idx="4">
                  <c:v>Minimert lager</c:v>
                </c:pt>
                <c:pt idx="5">
                  <c:v>Bufferlager</c:v>
                </c:pt>
                <c:pt idx="6">
                  <c:v>Flere leveringskjeder</c:v>
                </c:pt>
              </c:strCache>
            </c:strRef>
          </c:cat>
          <c:val>
            <c:numRef>
              <c:f>'SCMAT Test'!$G$31:$G$37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AS-IS</c:v>
          </c:tx>
          <c:spPr>
            <a:gradFill rotWithShape="1">
              <a:gsLst>
                <a:gs pos="0">
                  <a:srgbClr val="FF9900"/>
                </a:gs>
                <a:gs pos="100000">
                  <a:srgbClr val="FFB84D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'SCMAT Test'!$C$31:$C$37</c:f>
              <c:strCache>
                <c:ptCount val="7"/>
                <c:pt idx="0">
                  <c:v>Vareflyt</c:v>
                </c:pt>
                <c:pt idx="1">
                  <c:v>Optimalisert distribusjon</c:v>
                </c:pt>
                <c:pt idx="2">
                  <c:v>Synkroniserte leveranser</c:v>
                </c:pt>
                <c:pt idx="3">
                  <c:v>Modulariserte produkter</c:v>
                </c:pt>
                <c:pt idx="4">
                  <c:v>Minimert lager</c:v>
                </c:pt>
                <c:pt idx="5">
                  <c:v>Bufferlager</c:v>
                </c:pt>
                <c:pt idx="6">
                  <c:v>Flere leveringskjeder</c:v>
                </c:pt>
              </c:strCache>
            </c:strRef>
          </c:cat>
          <c:val>
            <c:numRef>
              <c:f>'SCMAT Test'!$F$31:$F$37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3479933"/>
        <c:axId val="9992806"/>
      </c:areaChart>
      <c:catAx>
        <c:axId val="23479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9992806"/>
        <c:crosses val="autoZero"/>
        <c:auto val="1"/>
        <c:lblOffset val="100"/>
        <c:noMultiLvlLbl val="0"/>
      </c:catAx>
      <c:valAx>
        <c:axId val="9992806"/>
        <c:scaling>
          <c:orientation val="minMax"/>
          <c:max val="5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79933"/>
        <c:crossesAt val="1"/>
        <c:crossBetween val="midCat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204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1575"/>
          <c:w val="0.821"/>
          <c:h val="0.9225"/>
        </c:manualLayout>
      </c:layout>
      <c:areaChart>
        <c:grouping val="standard"/>
        <c:varyColors val="0"/>
        <c:ser>
          <c:idx val="0"/>
          <c:order val="0"/>
          <c:tx>
            <c:v>TO-BE</c:v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'SCMAT Test'!$C$31:$C$37</c:f>
              <c:strCache>
                <c:ptCount val="7"/>
                <c:pt idx="0">
                  <c:v>Vareflyt</c:v>
                </c:pt>
                <c:pt idx="1">
                  <c:v>Optimalisert distribusjon</c:v>
                </c:pt>
                <c:pt idx="2">
                  <c:v>Synkroniserte leveranser</c:v>
                </c:pt>
                <c:pt idx="3">
                  <c:v>Modulariserte produkter</c:v>
                </c:pt>
                <c:pt idx="4">
                  <c:v>Minimert lager</c:v>
                </c:pt>
                <c:pt idx="5">
                  <c:v>Bufferlager</c:v>
                </c:pt>
                <c:pt idx="6">
                  <c:v>Flere leveringskjeder</c:v>
                </c:pt>
              </c:strCache>
            </c:strRef>
          </c:cat>
          <c:val>
            <c:numRef>
              <c:f>'SCMAT Test'!$G$31:$G$37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AS-IS</c:v>
          </c:tx>
          <c:spPr>
            <a:gradFill rotWithShape="1">
              <a:gsLst>
                <a:gs pos="0">
                  <a:srgbClr val="FF9900"/>
                </a:gs>
                <a:gs pos="100000">
                  <a:srgbClr val="FFB84D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'SCMAT Test'!$C$31:$C$37</c:f>
              <c:strCache>
                <c:ptCount val="7"/>
                <c:pt idx="0">
                  <c:v>Vareflyt</c:v>
                </c:pt>
                <c:pt idx="1">
                  <c:v>Optimalisert distribusjon</c:v>
                </c:pt>
                <c:pt idx="2">
                  <c:v>Synkroniserte leveranser</c:v>
                </c:pt>
                <c:pt idx="3">
                  <c:v>Modulariserte produkter</c:v>
                </c:pt>
                <c:pt idx="4">
                  <c:v>Minimert lager</c:v>
                </c:pt>
                <c:pt idx="5">
                  <c:v>Bufferlager</c:v>
                </c:pt>
                <c:pt idx="6">
                  <c:v>Flere leveringskjeder</c:v>
                </c:pt>
              </c:strCache>
            </c:strRef>
          </c:cat>
          <c:val>
            <c:numRef>
              <c:f>'SCMAT Test'!$F$31:$F$37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2826391"/>
        <c:axId val="4110928"/>
      </c:areaChart>
      <c:catAx>
        <c:axId val="22826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110928"/>
        <c:crosses val="autoZero"/>
        <c:auto val="1"/>
        <c:lblOffset val="100"/>
        <c:noMultiLvlLbl val="0"/>
      </c:catAx>
      <c:valAx>
        <c:axId val="4110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2639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20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1409700</xdr:colOff>
      <xdr:row>0</xdr:row>
      <xdr:rowOff>123825</xdr:rowOff>
    </xdr:from>
    <xdr:to>
      <xdr:col>2</xdr:col>
      <xdr:colOff>2105025</xdr:colOff>
      <xdr:row>2</xdr:row>
      <xdr:rowOff>133350</xdr:rowOff>
    </xdr:to>
    <xdr:grpSp>
      <xdr:nvGrpSpPr>
        <xdr:cNvPr id="1" name="Group 32"/>
        <xdr:cNvGrpSpPr>
          <a:grpSpLocks/>
        </xdr:cNvGrpSpPr>
      </xdr:nvGrpSpPr>
      <xdr:grpSpPr>
        <a:xfrm>
          <a:off x="3438525" y="123825"/>
          <a:ext cx="695325" cy="533400"/>
          <a:chOff x="85" y="308"/>
          <a:chExt cx="73" cy="56"/>
        </a:xfrm>
        <a:solidFill>
          <a:srgbClr val="FFFFFF"/>
        </a:solidFill>
      </xdr:grpSpPr>
      <xdr:sp>
        <xdr:nvSpPr>
          <xdr:cNvPr id="2" name="Rectangle 14"/>
          <xdr:cNvSpPr>
            <a:spLocks/>
          </xdr:cNvSpPr>
        </xdr:nvSpPr>
        <xdr:spPr>
          <a:xfrm>
            <a:off x="85" y="332"/>
            <a:ext cx="73" cy="32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1"/>
          <xdr:cNvGrpSpPr>
            <a:grpSpLocks/>
          </xdr:cNvGrpSpPr>
        </xdr:nvGrpSpPr>
        <xdr:grpSpPr>
          <a:xfrm>
            <a:off x="87" y="308"/>
            <a:ext cx="42" cy="24"/>
            <a:chOff x="200" y="319"/>
            <a:chExt cx="42" cy="24"/>
          </a:xfrm>
          <a:solidFill>
            <a:srgbClr val="FFFFFF"/>
          </a:solidFill>
        </xdr:grpSpPr>
        <xdr:grpSp>
          <xdr:nvGrpSpPr>
            <xdr:cNvPr id="4" name="Group 24"/>
            <xdr:cNvGrpSpPr>
              <a:grpSpLocks/>
            </xdr:cNvGrpSpPr>
          </xdr:nvGrpSpPr>
          <xdr:grpSpPr>
            <a:xfrm>
              <a:off x="200" y="320"/>
              <a:ext cx="13" cy="23"/>
              <a:chOff x="200" y="320"/>
              <a:chExt cx="13" cy="23"/>
            </a:xfrm>
            <a:solidFill>
              <a:srgbClr val="FFFFFF"/>
            </a:solidFill>
          </xdr:grpSpPr>
          <xdr:sp>
            <xdr:nvSpPr>
              <xdr:cNvPr id="5" name="Line 22"/>
              <xdr:cNvSpPr>
                <a:spLocks/>
              </xdr:cNvSpPr>
            </xdr:nvSpPr>
            <xdr:spPr>
              <a:xfrm flipV="1">
                <a:off x="200" y="320"/>
                <a:ext cx="0" cy="2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Line 23"/>
              <xdr:cNvSpPr>
                <a:spLocks/>
              </xdr:cNvSpPr>
            </xdr:nvSpPr>
            <xdr:spPr>
              <a:xfrm>
                <a:off x="200" y="321"/>
                <a:ext cx="13" cy="2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" name="Group 25"/>
            <xdr:cNvGrpSpPr>
              <a:grpSpLocks/>
            </xdr:cNvGrpSpPr>
          </xdr:nvGrpSpPr>
          <xdr:grpSpPr>
            <a:xfrm>
              <a:off x="215" y="320"/>
              <a:ext cx="13" cy="23"/>
              <a:chOff x="200" y="320"/>
              <a:chExt cx="13" cy="23"/>
            </a:xfrm>
            <a:solidFill>
              <a:srgbClr val="FFFFFF"/>
            </a:solidFill>
          </xdr:grpSpPr>
          <xdr:sp>
            <xdr:nvSpPr>
              <xdr:cNvPr id="8" name="Line 26"/>
              <xdr:cNvSpPr>
                <a:spLocks/>
              </xdr:cNvSpPr>
            </xdr:nvSpPr>
            <xdr:spPr>
              <a:xfrm flipV="1">
                <a:off x="200" y="320"/>
                <a:ext cx="0" cy="2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Line 27"/>
              <xdr:cNvSpPr>
                <a:spLocks/>
              </xdr:cNvSpPr>
            </xdr:nvSpPr>
            <xdr:spPr>
              <a:xfrm>
                <a:off x="200" y="321"/>
                <a:ext cx="13" cy="2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0" name="Group 28"/>
            <xdr:cNvGrpSpPr>
              <a:grpSpLocks/>
            </xdr:cNvGrpSpPr>
          </xdr:nvGrpSpPr>
          <xdr:grpSpPr>
            <a:xfrm>
              <a:off x="229" y="319"/>
              <a:ext cx="13" cy="23"/>
              <a:chOff x="200" y="320"/>
              <a:chExt cx="13" cy="23"/>
            </a:xfrm>
            <a:solidFill>
              <a:srgbClr val="FFFFFF"/>
            </a:solidFill>
          </xdr:grpSpPr>
          <xdr:sp>
            <xdr:nvSpPr>
              <xdr:cNvPr id="11" name="Line 29"/>
              <xdr:cNvSpPr>
                <a:spLocks/>
              </xdr:cNvSpPr>
            </xdr:nvSpPr>
            <xdr:spPr>
              <a:xfrm flipV="1">
                <a:off x="200" y="320"/>
                <a:ext cx="0" cy="2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Line 30"/>
              <xdr:cNvSpPr>
                <a:spLocks/>
              </xdr:cNvSpPr>
            </xdr:nvSpPr>
            <xdr:spPr>
              <a:xfrm>
                <a:off x="200" y="321"/>
                <a:ext cx="13" cy="2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2581275</xdr:colOff>
      <xdr:row>0</xdr:row>
      <xdr:rowOff>114300</xdr:rowOff>
    </xdr:from>
    <xdr:to>
      <xdr:col>2</xdr:col>
      <xdr:colOff>3276600</xdr:colOff>
      <xdr:row>2</xdr:row>
      <xdr:rowOff>123825</xdr:rowOff>
    </xdr:to>
    <xdr:grpSp>
      <xdr:nvGrpSpPr>
        <xdr:cNvPr id="13" name="Group 33"/>
        <xdr:cNvGrpSpPr>
          <a:grpSpLocks/>
        </xdr:cNvGrpSpPr>
      </xdr:nvGrpSpPr>
      <xdr:grpSpPr>
        <a:xfrm>
          <a:off x="4610100" y="114300"/>
          <a:ext cx="695325" cy="533400"/>
          <a:chOff x="85" y="308"/>
          <a:chExt cx="73" cy="56"/>
        </a:xfrm>
        <a:solidFill>
          <a:srgbClr val="FFFFFF"/>
        </a:solidFill>
      </xdr:grpSpPr>
      <xdr:sp>
        <xdr:nvSpPr>
          <xdr:cNvPr id="14" name="Rectangle 34"/>
          <xdr:cNvSpPr>
            <a:spLocks/>
          </xdr:cNvSpPr>
        </xdr:nvSpPr>
        <xdr:spPr>
          <a:xfrm>
            <a:off x="85" y="332"/>
            <a:ext cx="73" cy="32"/>
          </a:xfrm>
          <a:prstGeom prst="rect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" name="Group 35"/>
          <xdr:cNvGrpSpPr>
            <a:grpSpLocks/>
          </xdr:cNvGrpSpPr>
        </xdr:nvGrpSpPr>
        <xdr:grpSpPr>
          <a:xfrm>
            <a:off x="87" y="308"/>
            <a:ext cx="42" cy="24"/>
            <a:chOff x="200" y="319"/>
            <a:chExt cx="42" cy="24"/>
          </a:xfrm>
          <a:solidFill>
            <a:srgbClr val="FFFFFF"/>
          </a:solidFill>
        </xdr:grpSpPr>
        <xdr:grpSp>
          <xdr:nvGrpSpPr>
            <xdr:cNvPr id="16" name="Group 36"/>
            <xdr:cNvGrpSpPr>
              <a:grpSpLocks/>
            </xdr:cNvGrpSpPr>
          </xdr:nvGrpSpPr>
          <xdr:grpSpPr>
            <a:xfrm>
              <a:off x="200" y="320"/>
              <a:ext cx="13" cy="23"/>
              <a:chOff x="200" y="320"/>
              <a:chExt cx="13" cy="23"/>
            </a:xfrm>
            <a:solidFill>
              <a:srgbClr val="FFFFFF"/>
            </a:solidFill>
          </xdr:grpSpPr>
          <xdr:sp>
            <xdr:nvSpPr>
              <xdr:cNvPr id="17" name="Line 37"/>
              <xdr:cNvSpPr>
                <a:spLocks/>
              </xdr:cNvSpPr>
            </xdr:nvSpPr>
            <xdr:spPr>
              <a:xfrm flipV="1">
                <a:off x="200" y="320"/>
                <a:ext cx="0" cy="2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" name="Line 38"/>
              <xdr:cNvSpPr>
                <a:spLocks/>
              </xdr:cNvSpPr>
            </xdr:nvSpPr>
            <xdr:spPr>
              <a:xfrm>
                <a:off x="200" y="321"/>
                <a:ext cx="13" cy="2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9" name="Group 39"/>
            <xdr:cNvGrpSpPr>
              <a:grpSpLocks/>
            </xdr:cNvGrpSpPr>
          </xdr:nvGrpSpPr>
          <xdr:grpSpPr>
            <a:xfrm>
              <a:off x="215" y="320"/>
              <a:ext cx="13" cy="23"/>
              <a:chOff x="200" y="320"/>
              <a:chExt cx="13" cy="23"/>
            </a:xfrm>
            <a:solidFill>
              <a:srgbClr val="FFFFFF"/>
            </a:solidFill>
          </xdr:grpSpPr>
          <xdr:sp>
            <xdr:nvSpPr>
              <xdr:cNvPr id="20" name="Line 40"/>
              <xdr:cNvSpPr>
                <a:spLocks/>
              </xdr:cNvSpPr>
            </xdr:nvSpPr>
            <xdr:spPr>
              <a:xfrm flipV="1">
                <a:off x="200" y="320"/>
                <a:ext cx="0" cy="2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" name="Line 41"/>
              <xdr:cNvSpPr>
                <a:spLocks/>
              </xdr:cNvSpPr>
            </xdr:nvSpPr>
            <xdr:spPr>
              <a:xfrm>
                <a:off x="200" y="321"/>
                <a:ext cx="13" cy="2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2" name="Group 42"/>
            <xdr:cNvGrpSpPr>
              <a:grpSpLocks/>
            </xdr:cNvGrpSpPr>
          </xdr:nvGrpSpPr>
          <xdr:grpSpPr>
            <a:xfrm>
              <a:off x="229" y="319"/>
              <a:ext cx="13" cy="23"/>
              <a:chOff x="200" y="320"/>
              <a:chExt cx="13" cy="23"/>
            </a:xfrm>
            <a:solidFill>
              <a:srgbClr val="FFFFFF"/>
            </a:solidFill>
          </xdr:grpSpPr>
          <xdr:sp>
            <xdr:nvSpPr>
              <xdr:cNvPr id="23" name="Line 43"/>
              <xdr:cNvSpPr>
                <a:spLocks/>
              </xdr:cNvSpPr>
            </xdr:nvSpPr>
            <xdr:spPr>
              <a:xfrm flipV="1">
                <a:off x="200" y="320"/>
                <a:ext cx="0" cy="2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" name="Line 44"/>
              <xdr:cNvSpPr>
                <a:spLocks/>
              </xdr:cNvSpPr>
            </xdr:nvSpPr>
            <xdr:spPr>
              <a:xfrm>
                <a:off x="200" y="321"/>
                <a:ext cx="13" cy="2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3733800</xdr:colOff>
      <xdr:row>0</xdr:row>
      <xdr:rowOff>114300</xdr:rowOff>
    </xdr:from>
    <xdr:to>
      <xdr:col>2</xdr:col>
      <xdr:colOff>4429125</xdr:colOff>
      <xdr:row>2</xdr:row>
      <xdr:rowOff>123825</xdr:rowOff>
    </xdr:to>
    <xdr:grpSp>
      <xdr:nvGrpSpPr>
        <xdr:cNvPr id="25" name="Group 45"/>
        <xdr:cNvGrpSpPr>
          <a:grpSpLocks/>
        </xdr:cNvGrpSpPr>
      </xdr:nvGrpSpPr>
      <xdr:grpSpPr>
        <a:xfrm>
          <a:off x="5762625" y="114300"/>
          <a:ext cx="695325" cy="533400"/>
          <a:chOff x="85" y="308"/>
          <a:chExt cx="73" cy="56"/>
        </a:xfrm>
        <a:solidFill>
          <a:srgbClr val="FFFFFF"/>
        </a:solidFill>
      </xdr:grpSpPr>
      <xdr:sp>
        <xdr:nvSpPr>
          <xdr:cNvPr id="26" name="Rectangle 46"/>
          <xdr:cNvSpPr>
            <a:spLocks/>
          </xdr:cNvSpPr>
        </xdr:nvSpPr>
        <xdr:spPr>
          <a:xfrm>
            <a:off x="85" y="332"/>
            <a:ext cx="73" cy="32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7" name="Group 47"/>
          <xdr:cNvGrpSpPr>
            <a:grpSpLocks/>
          </xdr:cNvGrpSpPr>
        </xdr:nvGrpSpPr>
        <xdr:grpSpPr>
          <a:xfrm>
            <a:off x="87" y="308"/>
            <a:ext cx="42" cy="24"/>
            <a:chOff x="200" y="319"/>
            <a:chExt cx="42" cy="24"/>
          </a:xfrm>
          <a:solidFill>
            <a:srgbClr val="FFFFFF"/>
          </a:solidFill>
        </xdr:grpSpPr>
        <xdr:grpSp>
          <xdr:nvGrpSpPr>
            <xdr:cNvPr id="28" name="Group 48"/>
            <xdr:cNvGrpSpPr>
              <a:grpSpLocks/>
            </xdr:cNvGrpSpPr>
          </xdr:nvGrpSpPr>
          <xdr:grpSpPr>
            <a:xfrm>
              <a:off x="200" y="320"/>
              <a:ext cx="13" cy="23"/>
              <a:chOff x="200" y="320"/>
              <a:chExt cx="13" cy="23"/>
            </a:xfrm>
            <a:solidFill>
              <a:srgbClr val="FFFFFF"/>
            </a:solidFill>
          </xdr:grpSpPr>
          <xdr:sp>
            <xdr:nvSpPr>
              <xdr:cNvPr id="29" name="Line 49"/>
              <xdr:cNvSpPr>
                <a:spLocks/>
              </xdr:cNvSpPr>
            </xdr:nvSpPr>
            <xdr:spPr>
              <a:xfrm flipV="1">
                <a:off x="200" y="320"/>
                <a:ext cx="0" cy="2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" name="Line 50"/>
              <xdr:cNvSpPr>
                <a:spLocks/>
              </xdr:cNvSpPr>
            </xdr:nvSpPr>
            <xdr:spPr>
              <a:xfrm>
                <a:off x="200" y="321"/>
                <a:ext cx="13" cy="2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1" name="Group 51"/>
            <xdr:cNvGrpSpPr>
              <a:grpSpLocks/>
            </xdr:cNvGrpSpPr>
          </xdr:nvGrpSpPr>
          <xdr:grpSpPr>
            <a:xfrm>
              <a:off x="215" y="320"/>
              <a:ext cx="13" cy="23"/>
              <a:chOff x="200" y="320"/>
              <a:chExt cx="13" cy="23"/>
            </a:xfrm>
            <a:solidFill>
              <a:srgbClr val="FFFFFF"/>
            </a:solidFill>
          </xdr:grpSpPr>
          <xdr:sp>
            <xdr:nvSpPr>
              <xdr:cNvPr id="32" name="Line 52"/>
              <xdr:cNvSpPr>
                <a:spLocks/>
              </xdr:cNvSpPr>
            </xdr:nvSpPr>
            <xdr:spPr>
              <a:xfrm flipV="1">
                <a:off x="200" y="320"/>
                <a:ext cx="0" cy="2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" name="Line 53"/>
              <xdr:cNvSpPr>
                <a:spLocks/>
              </xdr:cNvSpPr>
            </xdr:nvSpPr>
            <xdr:spPr>
              <a:xfrm>
                <a:off x="200" y="321"/>
                <a:ext cx="13" cy="2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4" name="Group 54"/>
            <xdr:cNvGrpSpPr>
              <a:grpSpLocks/>
            </xdr:cNvGrpSpPr>
          </xdr:nvGrpSpPr>
          <xdr:grpSpPr>
            <a:xfrm>
              <a:off x="229" y="319"/>
              <a:ext cx="13" cy="23"/>
              <a:chOff x="200" y="320"/>
              <a:chExt cx="13" cy="23"/>
            </a:xfrm>
            <a:solidFill>
              <a:srgbClr val="FFFFFF"/>
            </a:solidFill>
          </xdr:grpSpPr>
          <xdr:sp>
            <xdr:nvSpPr>
              <xdr:cNvPr id="35" name="Line 55"/>
              <xdr:cNvSpPr>
                <a:spLocks/>
              </xdr:cNvSpPr>
            </xdr:nvSpPr>
            <xdr:spPr>
              <a:xfrm flipV="1">
                <a:off x="200" y="320"/>
                <a:ext cx="0" cy="2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" name="Line 56"/>
              <xdr:cNvSpPr>
                <a:spLocks/>
              </xdr:cNvSpPr>
            </xdr:nvSpPr>
            <xdr:spPr>
              <a:xfrm>
                <a:off x="200" y="321"/>
                <a:ext cx="13" cy="2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2133600</xdr:colOff>
      <xdr:row>1</xdr:row>
      <xdr:rowOff>133350</xdr:rowOff>
    </xdr:from>
    <xdr:to>
      <xdr:col>2</xdr:col>
      <xdr:colOff>2562225</xdr:colOff>
      <xdr:row>1</xdr:row>
      <xdr:rowOff>133350</xdr:rowOff>
    </xdr:to>
    <xdr:sp>
      <xdr:nvSpPr>
        <xdr:cNvPr id="37" name="Line 57"/>
        <xdr:cNvSpPr>
          <a:spLocks/>
        </xdr:cNvSpPr>
      </xdr:nvSpPr>
      <xdr:spPr>
        <a:xfrm flipV="1">
          <a:off x="4162425" y="4953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20</xdr:row>
      <xdr:rowOff>114300</xdr:rowOff>
    </xdr:from>
    <xdr:to>
      <xdr:col>1</xdr:col>
      <xdr:colOff>228600</xdr:colOff>
      <xdr:row>21</xdr:row>
      <xdr:rowOff>133350</xdr:rowOff>
    </xdr:to>
    <xdr:pic>
      <xdr:nvPicPr>
        <xdr:cNvPr id="38" name="Picture 59" descr="SINTE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191500"/>
          <a:ext cx="7620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3</xdr:row>
      <xdr:rowOff>85725</xdr:rowOff>
    </xdr:from>
    <xdr:to>
      <xdr:col>4</xdr:col>
      <xdr:colOff>314325</xdr:colOff>
      <xdr:row>3</xdr:row>
      <xdr:rowOff>2838450</xdr:rowOff>
    </xdr:to>
    <xdr:sp>
      <xdr:nvSpPr>
        <xdr:cNvPr id="39" name="TextBox 60"/>
        <xdr:cNvSpPr txBox="1">
          <a:spLocks noChangeArrowheads="1"/>
        </xdr:cNvSpPr>
      </xdr:nvSpPr>
      <xdr:spPr>
        <a:xfrm>
          <a:off x="647700" y="752475"/>
          <a:ext cx="7667625" cy="2752725"/>
        </a:xfrm>
        <a:prstGeom prst="rect">
          <a:avLst/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SCMAT står for "Supply Chain Maturity Assessment Test" og er et verktøy, utviklet ved SINTEF Logistikk, som brukes til raskt å kartlegge "modenhetsgraden" til en bedrift eller verdikjede. I SCMAT vurderes bedriftens/verdikjedens modenhet i forhold til 48 "beste praksis"-formuleringer. De definerte beste praksisene er utviklet på grunnlag av litteratursøk innenfor fagretningene Operations management og Supply Chain Management. Ledende nasjonale og internasjonale fagpersoner er benyttet som referanser for innholdet i testen.
SCMAT har vist seg som et kraftfullt verktøy for å planlegge fremtidige utviklingsprosjekter, og skaffe deltagerne et felles bilde på dagens situasjon og modenhetsgrad. For å kunne utvikle bedriften/verdikjeden i tråd med forutsetninger og målsetninger, krever SCMAT at testresultatene blir  behandlet som input til strategiske diskusjoner og ikke som fasit; Ingen bedrift/verdikjede skal være best på alle områder!
Denne norske versjonen er oppstått i et tett samarbeid mellom SINTEF og Nortura. Hovedideen her er å utføre en gap-analyse av en bedrift eller verdikjede; Målet er å kartlegge gapet mellom hvor man står og hvor man vil være i fremtiden i sine verdikjedeoperasjoner. Testen tar kun ca 1 time å gjennomføre, men krever noe innsikt i fagfeltene logistikk, verdikjedestyring og produksjonsstyring.
For mer informasjon om SCMATs bakgrunn, se: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Netland, T; Alfnes, E; Fauske, H. (2007) How mature is your supply chain? - A supply chain maturity asessment test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Research paper presented at EurOMA 2007, Ankara 17.-20. June 2007
Lykke til!</a:t>
          </a:r>
        </a:p>
      </xdr:txBody>
    </xdr:sp>
    <xdr:clientData/>
  </xdr:twoCellAnchor>
  <xdr:twoCellAnchor>
    <xdr:from>
      <xdr:col>2</xdr:col>
      <xdr:colOff>3276600</xdr:colOff>
      <xdr:row>1</xdr:row>
      <xdr:rowOff>142875</xdr:rowOff>
    </xdr:from>
    <xdr:to>
      <xdr:col>2</xdr:col>
      <xdr:colOff>3705225</xdr:colOff>
      <xdr:row>1</xdr:row>
      <xdr:rowOff>142875</xdr:rowOff>
    </xdr:to>
    <xdr:sp>
      <xdr:nvSpPr>
        <xdr:cNvPr id="40" name="Line 62"/>
        <xdr:cNvSpPr>
          <a:spLocks/>
        </xdr:cNvSpPr>
      </xdr:nvSpPr>
      <xdr:spPr>
        <a:xfrm flipV="1">
          <a:off x="5305425" y="5048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2781300</xdr:colOff>
      <xdr:row>0</xdr:row>
      <xdr:rowOff>180975</xdr:rowOff>
    </xdr:from>
    <xdr:to>
      <xdr:col>3</xdr:col>
      <xdr:colOff>3733800</xdr:colOff>
      <xdr:row>0</xdr:row>
      <xdr:rowOff>409575</xdr:rowOff>
    </xdr:to>
    <xdr:pic>
      <xdr:nvPicPr>
        <xdr:cNvPr id="1" name="Picture 26" descr="SINTE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80975"/>
          <a:ext cx="952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0.56725</cdr:x>
      <cdr:y>0.01225</cdr:y>
    </cdr:from>
    <cdr:to>
      <cdr:x>0.685</cdr:x>
      <cdr:y>0.0655</cdr:y>
    </cdr:to>
    <cdr:sp>
      <cdr:nvSpPr>
        <cdr:cNvPr id="1" name="TextBox 28"/>
        <cdr:cNvSpPr txBox="1">
          <a:spLocks noChangeArrowheads="1"/>
        </cdr:cNvSpPr>
      </cdr:nvSpPr>
      <cdr:spPr>
        <a:xfrm>
          <a:off x="6219825" y="76200"/>
          <a:ext cx="1295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STRATEGI</a:t>
          </a:r>
        </a:p>
      </cdr:txBody>
    </cdr:sp>
  </cdr:relSizeAnchor>
  <cdr:relSizeAnchor xmlns:cdr="http://schemas.openxmlformats.org/drawingml/2006/chartDrawing">
    <cdr:from>
      <cdr:x>0.7905</cdr:x>
      <cdr:y>0.44625</cdr:y>
    </cdr:from>
    <cdr:to>
      <cdr:x>0.858</cdr:x>
      <cdr:y>0.48825</cdr:y>
    </cdr:to>
    <cdr:sp>
      <cdr:nvSpPr>
        <cdr:cNvPr id="2" name="TextBox 29"/>
        <cdr:cNvSpPr txBox="1">
          <a:spLocks noChangeArrowheads="1"/>
        </cdr:cNvSpPr>
      </cdr:nvSpPr>
      <cdr:spPr>
        <a:xfrm>
          <a:off x="8667750" y="2838450"/>
          <a:ext cx="742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STYIRNG</a:t>
          </a:r>
        </a:p>
      </cdr:txBody>
    </cdr:sp>
  </cdr:relSizeAnchor>
  <cdr:relSizeAnchor xmlns:cdr="http://schemas.openxmlformats.org/drawingml/2006/chartDrawing">
    <cdr:from>
      <cdr:x>0.08375</cdr:x>
      <cdr:y>0.75675</cdr:y>
    </cdr:from>
    <cdr:to>
      <cdr:x>0.17375</cdr:x>
      <cdr:y>0.8055</cdr:y>
    </cdr:to>
    <cdr:sp>
      <cdr:nvSpPr>
        <cdr:cNvPr id="3" name="TextBox 30"/>
        <cdr:cNvSpPr txBox="1">
          <a:spLocks noChangeArrowheads="1"/>
        </cdr:cNvSpPr>
      </cdr:nvSpPr>
      <cdr:spPr>
        <a:xfrm>
          <a:off x="914400" y="4810125"/>
          <a:ext cx="990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RESSURSER</a:t>
          </a:r>
        </a:p>
      </cdr:txBody>
    </cdr:sp>
  </cdr:relSizeAnchor>
  <cdr:relSizeAnchor xmlns:cdr="http://schemas.openxmlformats.org/drawingml/2006/chartDrawing">
    <cdr:from>
      <cdr:x>0.386</cdr:x>
      <cdr:y>0.9365</cdr:y>
    </cdr:from>
    <cdr:to>
      <cdr:x>0.47525</cdr:x>
      <cdr:y>0.97525</cdr:y>
    </cdr:to>
    <cdr:sp>
      <cdr:nvSpPr>
        <cdr:cNvPr id="4" name="TextBox 31"/>
        <cdr:cNvSpPr txBox="1">
          <a:spLocks noChangeArrowheads="1"/>
        </cdr:cNvSpPr>
      </cdr:nvSpPr>
      <cdr:spPr>
        <a:xfrm>
          <a:off x="4229100" y="5953125"/>
          <a:ext cx="9810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MATERIALER</a:t>
          </a:r>
        </a:p>
      </cdr:txBody>
    </cdr:sp>
  </cdr:relSizeAnchor>
  <cdr:relSizeAnchor xmlns:cdr="http://schemas.openxmlformats.org/drawingml/2006/chartDrawing">
    <cdr:from>
      <cdr:x>0.285</cdr:x>
      <cdr:y>0.024</cdr:y>
    </cdr:from>
    <cdr:to>
      <cdr:x>0.38525</cdr:x>
      <cdr:y>0.06625</cdr:y>
    </cdr:to>
    <cdr:sp>
      <cdr:nvSpPr>
        <cdr:cNvPr id="5" name="TextBox 32"/>
        <cdr:cNvSpPr txBox="1">
          <a:spLocks noChangeArrowheads="1"/>
        </cdr:cNvSpPr>
      </cdr:nvSpPr>
      <cdr:spPr>
        <a:xfrm>
          <a:off x="3124200" y="152400"/>
          <a:ext cx="1095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ORGANISASJON</a:t>
          </a:r>
        </a:p>
      </cdr:txBody>
    </cdr:sp>
  </cdr:relSizeAnchor>
  <cdr:relSizeAnchor xmlns:cdr="http://schemas.openxmlformats.org/drawingml/2006/chartDrawing">
    <cdr:from>
      <cdr:x>0.03225</cdr:x>
      <cdr:y>0.28275</cdr:y>
    </cdr:from>
    <cdr:to>
      <cdr:x>0.132</cdr:x>
      <cdr:y>0.32325</cdr:y>
    </cdr:to>
    <cdr:sp>
      <cdr:nvSpPr>
        <cdr:cNvPr id="6" name="TextBox 33"/>
        <cdr:cNvSpPr txBox="1">
          <a:spLocks noChangeArrowheads="1"/>
        </cdr:cNvSpPr>
      </cdr:nvSpPr>
      <cdr:spPr>
        <a:xfrm>
          <a:off x="352425" y="1790700"/>
          <a:ext cx="10953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INFORMASJON</a:t>
          </a:r>
        </a:p>
      </cdr:txBody>
    </cdr:sp>
  </cdr:relSizeAnchor>
  <cdr:relSizeAnchor xmlns:cdr="http://schemas.openxmlformats.org/drawingml/2006/chartDrawing">
    <cdr:from>
      <cdr:x>0.6275</cdr:x>
      <cdr:y>0.88425</cdr:y>
    </cdr:from>
    <cdr:to>
      <cdr:x>0.708</cdr:x>
      <cdr:y>0.9365</cdr:y>
    </cdr:to>
    <cdr:sp>
      <cdr:nvSpPr>
        <cdr:cNvPr id="7" name="TextBox 34"/>
        <cdr:cNvSpPr txBox="1">
          <a:spLocks noChangeArrowheads="1"/>
        </cdr:cNvSpPr>
      </cdr:nvSpPr>
      <cdr:spPr>
        <a:xfrm>
          <a:off x="6877050" y="5619750"/>
          <a:ext cx="885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PROSESSER</a:t>
          </a:r>
        </a:p>
      </cdr:txBody>
    </cdr:sp>
  </cdr:relSizeAnchor>
  <cdr:relSizeAnchor xmlns:cdr="http://schemas.openxmlformats.org/drawingml/2006/chartDrawing">
    <cdr:from>
      <cdr:x>0.0145</cdr:x>
      <cdr:y>0.9355</cdr:y>
    </cdr:from>
    <cdr:to>
      <cdr:x>0.10225</cdr:x>
      <cdr:y>0.9715</cdr:y>
    </cdr:to>
    <cdr:pic>
      <cdr:nvPicPr>
        <cdr:cNvPr id="8" name="Picture 35" descr="SINTEF 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52400" y="5943600"/>
          <a:ext cx="962025" cy="2286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0.803</cdr:x>
      <cdr:y>0.8385</cdr:y>
    </cdr:from>
    <cdr:to>
      <cdr:x>0.85875</cdr:x>
      <cdr:y>0.875</cdr:y>
    </cdr:to>
    <cdr:sp>
      <cdr:nvSpPr>
        <cdr:cNvPr id="9" name="TextBox 36"/>
        <cdr:cNvSpPr txBox="1">
          <a:spLocks noChangeArrowheads="1"/>
        </cdr:cNvSpPr>
      </cdr:nvSpPr>
      <cdr:spPr>
        <a:xfrm>
          <a:off x="8810625" y="5334000"/>
          <a:ext cx="609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AS-IS</a:t>
          </a:r>
        </a:p>
      </cdr:txBody>
    </cdr:sp>
  </cdr:relSizeAnchor>
  <cdr:relSizeAnchor xmlns:cdr="http://schemas.openxmlformats.org/drawingml/2006/chartDrawing">
    <cdr:from>
      <cdr:x>0.7605</cdr:x>
      <cdr:y>0.8385</cdr:y>
    </cdr:from>
    <cdr:to>
      <cdr:x>0.79375</cdr:x>
      <cdr:y>0.87575</cdr:y>
    </cdr:to>
    <cdr:sp>
      <cdr:nvSpPr>
        <cdr:cNvPr id="10" name="AutoShape 37"/>
        <cdr:cNvSpPr>
          <a:spLocks/>
        </cdr:cNvSpPr>
      </cdr:nvSpPr>
      <cdr:spPr>
        <a:xfrm>
          <a:off x="8343900" y="5334000"/>
          <a:ext cx="361950" cy="238125"/>
        </a:xfrm>
        <a:prstGeom prst="irregularSeal1">
          <a:avLst/>
        </a:prstGeom>
        <a:gradFill rotWithShape="1">
          <a:gsLst>
            <a:gs pos="0">
              <a:srgbClr val="FFA265"/>
            </a:gs>
            <a:gs pos="100000">
              <a:srgbClr val="FF66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</cdr:y>
    </cdr:from>
    <cdr:to>
      <cdr:x>0.74475</cdr:x>
      <cdr:y>0.99675</cdr:y>
    </cdr:to>
    <cdr:grpSp>
      <cdr:nvGrpSpPr>
        <cdr:cNvPr id="11" name="Group 38"/>
        <cdr:cNvGrpSpPr>
          <a:grpSpLocks/>
        </cdr:cNvGrpSpPr>
      </cdr:nvGrpSpPr>
      <cdr:grpSpPr>
        <a:xfrm>
          <a:off x="1657350" y="0"/>
          <a:ext cx="6515100" cy="6343650"/>
          <a:chOff x="1613523" y="78453"/>
          <a:chExt cx="6418957" cy="6074697"/>
        </a:xfrm>
        <a:solidFill>
          <a:srgbClr val="FFFFFF"/>
        </a:solidFill>
      </cdr:grpSpPr>
      <cdr:sp>
        <cdr:nvSpPr>
          <cdr:cNvPr id="12" name="Line 39"/>
          <cdr:cNvSpPr>
            <a:spLocks/>
          </cdr:cNvSpPr>
        </cdr:nvSpPr>
        <cdr:spPr>
          <a:xfrm flipV="1">
            <a:off x="4951381" y="1086853"/>
            <a:ext cx="2867669" cy="1916567"/>
          </a:xfrm>
          <a:prstGeom prst="line">
            <a:avLst/>
          </a:prstGeom>
          <a:noFill/>
          <a:ln w="19050" cmpd="sng">
            <a:solidFill>
              <a:srgbClr val="969696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Line 40"/>
          <cdr:cNvSpPr>
            <a:spLocks/>
          </cdr:cNvSpPr>
        </cdr:nvSpPr>
        <cdr:spPr>
          <a:xfrm>
            <a:off x="4951381" y="3004938"/>
            <a:ext cx="3081099" cy="2060841"/>
          </a:xfrm>
          <a:prstGeom prst="line">
            <a:avLst/>
          </a:prstGeom>
          <a:noFill/>
          <a:ln w="19050" cmpd="sng">
            <a:solidFill>
              <a:srgbClr val="969696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4" name="Line 41"/>
          <cdr:cNvSpPr>
            <a:spLocks/>
          </cdr:cNvSpPr>
        </cdr:nvSpPr>
        <cdr:spPr>
          <a:xfrm>
            <a:off x="4951381" y="3004938"/>
            <a:ext cx="662757" cy="3148212"/>
          </a:xfrm>
          <a:prstGeom prst="line">
            <a:avLst/>
          </a:prstGeom>
          <a:noFill/>
          <a:ln w="19050" cmpd="sng">
            <a:solidFill>
              <a:srgbClr val="969696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Line 42"/>
          <cdr:cNvSpPr>
            <a:spLocks/>
          </cdr:cNvSpPr>
        </cdr:nvSpPr>
        <cdr:spPr>
          <a:xfrm flipH="1">
            <a:off x="3362689" y="3004938"/>
            <a:ext cx="1588692" cy="3002419"/>
          </a:xfrm>
          <a:prstGeom prst="line">
            <a:avLst/>
          </a:prstGeom>
          <a:noFill/>
          <a:ln w="19050" cmpd="sng">
            <a:solidFill>
              <a:srgbClr val="969696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6" name="Line 43"/>
          <cdr:cNvSpPr>
            <a:spLocks/>
          </cdr:cNvSpPr>
        </cdr:nvSpPr>
        <cdr:spPr>
          <a:xfrm flipH="1">
            <a:off x="1613523" y="3004938"/>
            <a:ext cx="3337858" cy="560391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lg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7" name="Line 44"/>
          <cdr:cNvSpPr>
            <a:spLocks/>
          </cdr:cNvSpPr>
        </cdr:nvSpPr>
        <cdr:spPr>
          <a:xfrm flipH="1" flipV="1">
            <a:off x="2653394" y="324478"/>
            <a:ext cx="2297987" cy="2678941"/>
          </a:xfrm>
          <a:prstGeom prst="line">
            <a:avLst/>
          </a:prstGeom>
          <a:noFill/>
          <a:ln w="19050" cmpd="sng">
            <a:solidFill>
              <a:srgbClr val="969696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8" name="Line 45"/>
          <cdr:cNvSpPr>
            <a:spLocks/>
          </cdr:cNvSpPr>
        </cdr:nvSpPr>
        <cdr:spPr>
          <a:xfrm flipH="1" flipV="1">
            <a:off x="4816583" y="78453"/>
            <a:ext cx="134798" cy="2926485"/>
          </a:xfrm>
          <a:prstGeom prst="line">
            <a:avLst/>
          </a:prstGeom>
          <a:noFill/>
          <a:ln w="19050" cmpd="sng">
            <a:solidFill>
              <a:srgbClr val="969696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2</xdr:row>
      <xdr:rowOff>133350</xdr:rowOff>
    </xdr:from>
    <xdr:to>
      <xdr:col>12</xdr:col>
      <xdr:colOff>47625</xdr:colOff>
      <xdr:row>31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23900"/>
          <a:ext cx="4667250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18</xdr:col>
      <xdr:colOff>19050</xdr:colOff>
      <xdr:row>37</xdr:row>
      <xdr:rowOff>38100</xdr:rowOff>
    </xdr:to>
    <xdr:graphicFrame>
      <xdr:nvGraphicFramePr>
        <xdr:cNvPr id="2" name="Chart 2"/>
        <xdr:cNvGraphicFramePr/>
      </xdr:nvGraphicFramePr>
      <xdr:xfrm>
        <a:off x="19050" y="0"/>
        <a:ext cx="10972800" cy="636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0</xdr:row>
      <xdr:rowOff>142875</xdr:rowOff>
    </xdr:from>
    <xdr:to>
      <xdr:col>2</xdr:col>
      <xdr:colOff>314325</xdr:colOff>
      <xdr:row>0</xdr:row>
      <xdr:rowOff>400050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52400" y="142875"/>
          <a:ext cx="1381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SCMAT AS-IS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0.16475</cdr:x>
      <cdr:y>0.0865</cdr:y>
    </cdr:from>
    <cdr:to>
      <cdr:x>0.72775</cdr:x>
      <cdr:y>1</cdr:y>
    </cdr:to>
    <cdr:grpSp>
      <cdr:nvGrpSpPr>
        <cdr:cNvPr id="1" name="Group 1"/>
        <cdr:cNvGrpSpPr>
          <a:grpSpLocks/>
        </cdr:cNvGrpSpPr>
      </cdr:nvGrpSpPr>
      <cdr:grpSpPr>
        <a:xfrm>
          <a:off x="1800225" y="571500"/>
          <a:ext cx="6181725" cy="6048375"/>
          <a:chOff x="1613523" y="78453"/>
          <a:chExt cx="6418957" cy="607469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4951381" y="1086853"/>
            <a:ext cx="2867669" cy="1916567"/>
          </a:xfrm>
          <a:prstGeom prst="line">
            <a:avLst/>
          </a:prstGeom>
          <a:noFill/>
          <a:ln w="19050" cmpd="sng">
            <a:solidFill>
              <a:srgbClr val="969696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>
            <a:off x="4951381" y="3004938"/>
            <a:ext cx="3081099" cy="2060841"/>
          </a:xfrm>
          <a:prstGeom prst="line">
            <a:avLst/>
          </a:prstGeom>
          <a:noFill/>
          <a:ln w="19050" cmpd="sng">
            <a:solidFill>
              <a:srgbClr val="969696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Line 4"/>
          <cdr:cNvSpPr>
            <a:spLocks/>
          </cdr:cNvSpPr>
        </cdr:nvSpPr>
        <cdr:spPr>
          <a:xfrm>
            <a:off x="4951381" y="3004938"/>
            <a:ext cx="662757" cy="3148212"/>
          </a:xfrm>
          <a:prstGeom prst="line">
            <a:avLst/>
          </a:prstGeom>
          <a:noFill/>
          <a:ln w="19050" cmpd="sng">
            <a:solidFill>
              <a:srgbClr val="969696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 flipH="1">
            <a:off x="3362689" y="3004938"/>
            <a:ext cx="1588692" cy="3002419"/>
          </a:xfrm>
          <a:prstGeom prst="line">
            <a:avLst/>
          </a:prstGeom>
          <a:noFill/>
          <a:ln w="19050" cmpd="sng">
            <a:solidFill>
              <a:srgbClr val="969696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flipH="1">
            <a:off x="1613523" y="3004938"/>
            <a:ext cx="3337858" cy="560391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Line 7"/>
          <cdr:cNvSpPr>
            <a:spLocks/>
          </cdr:cNvSpPr>
        </cdr:nvSpPr>
        <cdr:spPr>
          <a:xfrm flipH="1" flipV="1">
            <a:off x="2653394" y="324478"/>
            <a:ext cx="2297987" cy="2678941"/>
          </a:xfrm>
          <a:prstGeom prst="line">
            <a:avLst/>
          </a:prstGeom>
          <a:noFill/>
          <a:ln w="19050" cmpd="sng">
            <a:solidFill>
              <a:srgbClr val="969696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 flipH="1" flipV="1">
            <a:off x="4816583" y="78453"/>
            <a:ext cx="134798" cy="2926485"/>
          </a:xfrm>
          <a:prstGeom prst="line">
            <a:avLst/>
          </a:prstGeom>
          <a:noFill/>
          <a:ln w="19050" cmpd="sng">
            <a:solidFill>
              <a:srgbClr val="969696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0.575</cdr:x>
      <cdr:y>0.03725</cdr:y>
    </cdr:from>
    <cdr:to>
      <cdr:x>0.6885</cdr:x>
      <cdr:y>0.0865</cdr:y>
    </cdr:to>
    <cdr:sp>
      <cdr:nvSpPr>
        <cdr:cNvPr id="9" name="TextBox 9"/>
        <cdr:cNvSpPr txBox="1">
          <a:spLocks noChangeArrowheads="1"/>
        </cdr:cNvSpPr>
      </cdr:nvSpPr>
      <cdr:spPr>
        <a:xfrm>
          <a:off x="6305550" y="238125"/>
          <a:ext cx="12477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1" i="0" u="none" baseline="0">
              <a:latin typeface="Arial"/>
              <a:ea typeface="Arial"/>
              <a:cs typeface="Arial"/>
            </a:rPr>
            <a:t>STRATEGI</a:t>
          </a:r>
        </a:p>
      </cdr:txBody>
    </cdr:sp>
  </cdr:relSizeAnchor>
  <cdr:relSizeAnchor xmlns:cdr="http://schemas.openxmlformats.org/drawingml/2006/chartDrawing">
    <cdr:from>
      <cdr:x>0.821</cdr:x>
      <cdr:y>0.48875</cdr:y>
    </cdr:from>
    <cdr:to>
      <cdr:x>0.89025</cdr:x>
      <cdr:y>0.5275</cdr:y>
    </cdr:to>
    <cdr:sp>
      <cdr:nvSpPr>
        <cdr:cNvPr id="10" name="TextBox 10"/>
        <cdr:cNvSpPr txBox="1">
          <a:spLocks noChangeArrowheads="1"/>
        </cdr:cNvSpPr>
      </cdr:nvSpPr>
      <cdr:spPr>
        <a:xfrm>
          <a:off x="9001125" y="3228975"/>
          <a:ext cx="7620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1" i="0" u="none" baseline="0">
              <a:latin typeface="Arial"/>
              <a:ea typeface="Arial"/>
              <a:cs typeface="Arial"/>
            </a:rPr>
            <a:t>STYIRNG</a:t>
          </a:r>
        </a:p>
      </cdr:txBody>
    </cdr:sp>
  </cdr:relSizeAnchor>
  <cdr:relSizeAnchor xmlns:cdr="http://schemas.openxmlformats.org/drawingml/2006/chartDrawing">
    <cdr:from>
      <cdr:x>0.07775</cdr:x>
      <cdr:y>0.77625</cdr:y>
    </cdr:from>
    <cdr:to>
      <cdr:x>0.17</cdr:x>
      <cdr:y>0.82125</cdr:y>
    </cdr:to>
    <cdr:sp>
      <cdr:nvSpPr>
        <cdr:cNvPr id="11" name="TextBox 11"/>
        <cdr:cNvSpPr txBox="1">
          <a:spLocks noChangeArrowheads="1"/>
        </cdr:cNvSpPr>
      </cdr:nvSpPr>
      <cdr:spPr>
        <a:xfrm>
          <a:off x="847725" y="5133975"/>
          <a:ext cx="10096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1" i="0" u="none" baseline="0">
              <a:latin typeface="Arial"/>
              <a:ea typeface="Arial"/>
              <a:cs typeface="Arial"/>
            </a:rPr>
            <a:t>RESSURSER</a:t>
          </a:r>
        </a:p>
      </cdr:txBody>
    </cdr:sp>
  </cdr:relSizeAnchor>
  <cdr:relSizeAnchor xmlns:cdr="http://schemas.openxmlformats.org/drawingml/2006/chartDrawing">
    <cdr:from>
      <cdr:x>0.38725</cdr:x>
      <cdr:y>0.9415</cdr:y>
    </cdr:from>
    <cdr:to>
      <cdr:x>0.47325</cdr:x>
      <cdr:y>0.977</cdr:y>
    </cdr:to>
    <cdr:sp>
      <cdr:nvSpPr>
        <cdr:cNvPr id="12" name="TextBox 12"/>
        <cdr:cNvSpPr txBox="1">
          <a:spLocks noChangeArrowheads="1"/>
        </cdr:cNvSpPr>
      </cdr:nvSpPr>
      <cdr:spPr>
        <a:xfrm>
          <a:off x="4248150" y="6229350"/>
          <a:ext cx="942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1" i="0" u="none" baseline="0">
              <a:latin typeface="Arial"/>
              <a:ea typeface="Arial"/>
              <a:cs typeface="Arial"/>
            </a:rPr>
            <a:t>MATERIALER</a:t>
          </a:r>
        </a:p>
      </cdr:txBody>
    </cdr:sp>
  </cdr:relSizeAnchor>
  <cdr:relSizeAnchor xmlns:cdr="http://schemas.openxmlformats.org/drawingml/2006/chartDrawing">
    <cdr:from>
      <cdr:x>0.2785</cdr:x>
      <cdr:y>0.01825</cdr:y>
    </cdr:from>
    <cdr:to>
      <cdr:x>0.38725</cdr:x>
      <cdr:y>0.0865</cdr:y>
    </cdr:to>
    <cdr:sp>
      <cdr:nvSpPr>
        <cdr:cNvPr id="13" name="TextBox 13"/>
        <cdr:cNvSpPr txBox="1">
          <a:spLocks noChangeArrowheads="1"/>
        </cdr:cNvSpPr>
      </cdr:nvSpPr>
      <cdr:spPr>
        <a:xfrm>
          <a:off x="3048000" y="114300"/>
          <a:ext cx="1190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1" i="0" u="none" baseline="0">
              <a:latin typeface="Arial"/>
              <a:ea typeface="Arial"/>
              <a:cs typeface="Arial"/>
            </a:rPr>
            <a:t>ORGANISASJON</a:t>
          </a:r>
        </a:p>
      </cdr:txBody>
    </cdr:sp>
  </cdr:relSizeAnchor>
  <cdr:relSizeAnchor xmlns:cdr="http://schemas.openxmlformats.org/drawingml/2006/chartDrawing">
    <cdr:from>
      <cdr:x>0.033</cdr:x>
      <cdr:y>0.33775</cdr:y>
    </cdr:from>
    <cdr:to>
      <cdr:x>0.1355</cdr:x>
      <cdr:y>0.375</cdr:y>
    </cdr:to>
    <cdr:sp>
      <cdr:nvSpPr>
        <cdr:cNvPr id="14" name="TextBox 14"/>
        <cdr:cNvSpPr txBox="1">
          <a:spLocks noChangeArrowheads="1"/>
        </cdr:cNvSpPr>
      </cdr:nvSpPr>
      <cdr:spPr>
        <a:xfrm>
          <a:off x="361950" y="2228850"/>
          <a:ext cx="1123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1" i="0" u="none" baseline="0">
              <a:latin typeface="Arial"/>
              <a:ea typeface="Arial"/>
              <a:cs typeface="Arial"/>
            </a:rPr>
            <a:t>INFORMASJON</a:t>
          </a:r>
        </a:p>
      </cdr:txBody>
    </cdr:sp>
  </cdr:relSizeAnchor>
  <cdr:relSizeAnchor xmlns:cdr="http://schemas.openxmlformats.org/drawingml/2006/chartDrawing">
    <cdr:from>
      <cdr:x>0.62975</cdr:x>
      <cdr:y>0.91175</cdr:y>
    </cdr:from>
    <cdr:to>
      <cdr:x>0.7095</cdr:x>
      <cdr:y>0.95925</cdr:y>
    </cdr:to>
    <cdr:sp>
      <cdr:nvSpPr>
        <cdr:cNvPr id="15" name="TextBox 15"/>
        <cdr:cNvSpPr txBox="1">
          <a:spLocks noChangeArrowheads="1"/>
        </cdr:cNvSpPr>
      </cdr:nvSpPr>
      <cdr:spPr>
        <a:xfrm>
          <a:off x="6905625" y="6029325"/>
          <a:ext cx="8763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1" i="0" u="none" baseline="0">
              <a:latin typeface="Arial"/>
              <a:ea typeface="Arial"/>
              <a:cs typeface="Arial"/>
            </a:rPr>
            <a:t>PROSESSER</a:t>
          </a:r>
        </a:p>
      </cdr:txBody>
    </cdr:sp>
  </cdr:relSizeAnchor>
  <cdr:relSizeAnchor xmlns:cdr="http://schemas.openxmlformats.org/drawingml/2006/chartDrawing">
    <cdr:from>
      <cdr:x>0.83925</cdr:x>
      <cdr:y>0.7755</cdr:y>
    </cdr:from>
    <cdr:to>
      <cdr:x>0.897</cdr:x>
      <cdr:y>0.86425</cdr:y>
    </cdr:to>
    <cdr:sp>
      <cdr:nvSpPr>
        <cdr:cNvPr id="16" name="TextBox 16"/>
        <cdr:cNvSpPr txBox="1">
          <a:spLocks noChangeArrowheads="1"/>
        </cdr:cNvSpPr>
      </cdr:nvSpPr>
      <cdr:spPr>
        <a:xfrm>
          <a:off x="9201150" y="5124450"/>
          <a:ext cx="6381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
TO-BE</a:t>
          </a:r>
        </a:p>
      </cdr:txBody>
    </cdr:sp>
  </cdr:relSizeAnchor>
  <cdr:relSizeAnchor xmlns:cdr="http://schemas.openxmlformats.org/drawingml/2006/chartDrawing">
    <cdr:from>
      <cdr:x>0.79575</cdr:x>
      <cdr:y>0.829</cdr:y>
    </cdr:from>
    <cdr:to>
      <cdr:x>0.83</cdr:x>
      <cdr:y>0.86375</cdr:y>
    </cdr:to>
    <cdr:sp>
      <cdr:nvSpPr>
        <cdr:cNvPr id="17" name="AutoShape 17"/>
        <cdr:cNvSpPr>
          <a:spLocks/>
        </cdr:cNvSpPr>
      </cdr:nvSpPr>
      <cdr:spPr>
        <a:xfrm>
          <a:off x="8724900" y="5486400"/>
          <a:ext cx="371475" cy="228600"/>
        </a:xfrm>
        <a:prstGeom prst="irregularSeal1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0.02175</cdr:x>
      <cdr:y>0.9415</cdr:y>
    </cdr:from>
    <cdr:to>
      <cdr:x>0.1095</cdr:x>
      <cdr:y>0.976</cdr:y>
    </cdr:to>
    <cdr:pic>
      <cdr:nvPicPr>
        <cdr:cNvPr id="18" name="Picture 19" descr="SINTEF 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38125" y="6229350"/>
          <a:ext cx="96202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5</xdr:row>
      <xdr:rowOff>76200</xdr:rowOff>
    </xdr:from>
    <xdr:to>
      <xdr:col>11</xdr:col>
      <xdr:colOff>533400</xdr:colOff>
      <xdr:row>33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219200"/>
          <a:ext cx="439102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18</xdr:col>
      <xdr:colOff>0</xdr:colOff>
      <xdr:row>39</xdr:row>
      <xdr:rowOff>9525</xdr:rowOff>
    </xdr:to>
    <xdr:graphicFrame>
      <xdr:nvGraphicFramePr>
        <xdr:cNvPr id="2" name="Chart 1"/>
        <xdr:cNvGraphicFramePr/>
      </xdr:nvGraphicFramePr>
      <xdr:xfrm>
        <a:off x="0" y="38100"/>
        <a:ext cx="10972800" cy="661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0</xdr:row>
      <xdr:rowOff>142875</xdr:rowOff>
    </xdr:from>
    <xdr:to>
      <xdr:col>3</xdr:col>
      <xdr:colOff>314325</xdr:colOff>
      <xdr:row>0</xdr:row>
      <xdr:rowOff>400050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152400" y="142875"/>
          <a:ext cx="1990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SCMAT TO-BE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0.14925</cdr:x>
      <cdr:y>0.01275</cdr:y>
    </cdr:from>
    <cdr:to>
      <cdr:x>0.743</cdr:x>
      <cdr:y>1</cdr:y>
    </cdr:to>
    <cdr:grpSp>
      <cdr:nvGrpSpPr>
        <cdr:cNvPr id="1" name="Group 17"/>
        <cdr:cNvGrpSpPr>
          <a:grpSpLocks/>
        </cdr:cNvGrpSpPr>
      </cdr:nvGrpSpPr>
      <cdr:grpSpPr>
        <a:xfrm>
          <a:off x="1628775" y="76200"/>
          <a:ext cx="6515100" cy="6334125"/>
          <a:chOff x="1613523" y="78453"/>
          <a:chExt cx="6418957" cy="6074697"/>
        </a:xfrm>
        <a:solidFill>
          <a:srgbClr val="FFFFFF"/>
        </a:solidFill>
      </cdr:grpSpPr>
      <cdr:sp>
        <cdr:nvSpPr>
          <cdr:cNvPr id="2" name="Line 9"/>
          <cdr:cNvSpPr>
            <a:spLocks/>
          </cdr:cNvSpPr>
        </cdr:nvSpPr>
        <cdr:spPr>
          <a:xfrm flipV="1">
            <a:off x="4951381" y="1086853"/>
            <a:ext cx="2867669" cy="1916567"/>
          </a:xfrm>
          <a:prstGeom prst="line">
            <a:avLst/>
          </a:prstGeom>
          <a:noFill/>
          <a:ln w="19050" cmpd="sng">
            <a:solidFill>
              <a:srgbClr val="969696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10"/>
          <cdr:cNvSpPr>
            <a:spLocks/>
          </cdr:cNvSpPr>
        </cdr:nvSpPr>
        <cdr:spPr>
          <a:xfrm>
            <a:off x="4951381" y="3004938"/>
            <a:ext cx="3081099" cy="2060841"/>
          </a:xfrm>
          <a:prstGeom prst="line">
            <a:avLst/>
          </a:prstGeom>
          <a:noFill/>
          <a:ln w="19050" cmpd="sng">
            <a:solidFill>
              <a:srgbClr val="969696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Line 11"/>
          <cdr:cNvSpPr>
            <a:spLocks/>
          </cdr:cNvSpPr>
        </cdr:nvSpPr>
        <cdr:spPr>
          <a:xfrm>
            <a:off x="4951381" y="3004938"/>
            <a:ext cx="662757" cy="3148212"/>
          </a:xfrm>
          <a:prstGeom prst="line">
            <a:avLst/>
          </a:prstGeom>
          <a:noFill/>
          <a:ln w="19050" cmpd="sng">
            <a:solidFill>
              <a:srgbClr val="969696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Line 13"/>
          <cdr:cNvSpPr>
            <a:spLocks/>
          </cdr:cNvSpPr>
        </cdr:nvSpPr>
        <cdr:spPr>
          <a:xfrm flipH="1">
            <a:off x="3362689" y="3004938"/>
            <a:ext cx="1588692" cy="3002419"/>
          </a:xfrm>
          <a:prstGeom prst="line">
            <a:avLst/>
          </a:prstGeom>
          <a:noFill/>
          <a:ln w="19050" cmpd="sng">
            <a:solidFill>
              <a:srgbClr val="969696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14"/>
          <cdr:cNvSpPr>
            <a:spLocks/>
          </cdr:cNvSpPr>
        </cdr:nvSpPr>
        <cdr:spPr>
          <a:xfrm flipH="1">
            <a:off x="1613523" y="3004938"/>
            <a:ext cx="3337858" cy="560391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Line 15"/>
          <cdr:cNvSpPr>
            <a:spLocks/>
          </cdr:cNvSpPr>
        </cdr:nvSpPr>
        <cdr:spPr>
          <a:xfrm flipH="1" flipV="1">
            <a:off x="2653394" y="324478"/>
            <a:ext cx="2297987" cy="2678941"/>
          </a:xfrm>
          <a:prstGeom prst="line">
            <a:avLst/>
          </a:prstGeom>
          <a:noFill/>
          <a:ln w="19050" cmpd="sng">
            <a:solidFill>
              <a:srgbClr val="969696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16"/>
          <cdr:cNvSpPr>
            <a:spLocks/>
          </cdr:cNvSpPr>
        </cdr:nvSpPr>
        <cdr:spPr>
          <a:xfrm flipH="1" flipV="1">
            <a:off x="4816583" y="78453"/>
            <a:ext cx="134798" cy="2926485"/>
          </a:xfrm>
          <a:prstGeom prst="line">
            <a:avLst/>
          </a:prstGeom>
          <a:noFill/>
          <a:ln w="19050" cmpd="sng">
            <a:solidFill>
              <a:srgbClr val="969696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0.56825</cdr:x>
      <cdr:y>0.011</cdr:y>
    </cdr:from>
    <cdr:to>
      <cdr:x>0.687</cdr:x>
      <cdr:y>0.06375</cdr:y>
    </cdr:to>
    <cdr:sp>
      <cdr:nvSpPr>
        <cdr:cNvPr id="9" name="TextBox 2"/>
        <cdr:cNvSpPr txBox="1">
          <a:spLocks noChangeArrowheads="1"/>
        </cdr:cNvSpPr>
      </cdr:nvSpPr>
      <cdr:spPr>
        <a:xfrm>
          <a:off x="6229350" y="66675"/>
          <a:ext cx="13049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STRATEGI</a:t>
          </a:r>
        </a:p>
      </cdr:txBody>
    </cdr:sp>
  </cdr:relSizeAnchor>
  <cdr:relSizeAnchor xmlns:cdr="http://schemas.openxmlformats.org/drawingml/2006/chartDrawing">
    <cdr:from>
      <cdr:x>0.827</cdr:x>
      <cdr:y>0.44625</cdr:y>
    </cdr:from>
    <cdr:to>
      <cdr:x>0.894</cdr:x>
      <cdr:y>0.4885</cdr:y>
    </cdr:to>
    <cdr:sp>
      <cdr:nvSpPr>
        <cdr:cNvPr id="10" name="TextBox 3"/>
        <cdr:cNvSpPr txBox="1">
          <a:spLocks noChangeArrowheads="1"/>
        </cdr:cNvSpPr>
      </cdr:nvSpPr>
      <cdr:spPr>
        <a:xfrm>
          <a:off x="9067800" y="2857500"/>
          <a:ext cx="733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STYIRNG</a:t>
          </a:r>
        </a:p>
      </cdr:txBody>
    </cdr:sp>
  </cdr:relSizeAnchor>
  <cdr:relSizeAnchor xmlns:cdr="http://schemas.openxmlformats.org/drawingml/2006/chartDrawing">
    <cdr:from>
      <cdr:x>0.078</cdr:x>
      <cdr:y>0.77425</cdr:y>
    </cdr:from>
    <cdr:to>
      <cdr:x>0.167</cdr:x>
      <cdr:y>0.82325</cdr:y>
    </cdr:to>
    <cdr:sp>
      <cdr:nvSpPr>
        <cdr:cNvPr id="11" name="TextBox 4"/>
        <cdr:cNvSpPr txBox="1">
          <a:spLocks noChangeArrowheads="1"/>
        </cdr:cNvSpPr>
      </cdr:nvSpPr>
      <cdr:spPr>
        <a:xfrm>
          <a:off x="847725" y="4962525"/>
          <a:ext cx="981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RESSURSER</a:t>
          </a:r>
        </a:p>
      </cdr:txBody>
    </cdr:sp>
  </cdr:relSizeAnchor>
  <cdr:relSizeAnchor xmlns:cdr="http://schemas.openxmlformats.org/drawingml/2006/chartDrawing">
    <cdr:from>
      <cdr:x>0.3845</cdr:x>
      <cdr:y>0.9365</cdr:y>
    </cdr:from>
    <cdr:to>
      <cdr:x>0.475</cdr:x>
      <cdr:y>0.9755</cdr:y>
    </cdr:to>
    <cdr:sp>
      <cdr:nvSpPr>
        <cdr:cNvPr id="12" name="TextBox 5"/>
        <cdr:cNvSpPr txBox="1">
          <a:spLocks noChangeArrowheads="1"/>
        </cdr:cNvSpPr>
      </cdr:nvSpPr>
      <cdr:spPr>
        <a:xfrm>
          <a:off x="4210050" y="6010275"/>
          <a:ext cx="990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MATERIALER</a:t>
          </a:r>
        </a:p>
      </cdr:txBody>
    </cdr:sp>
  </cdr:relSizeAnchor>
  <cdr:relSizeAnchor xmlns:cdr="http://schemas.openxmlformats.org/drawingml/2006/chartDrawing">
    <cdr:from>
      <cdr:x>0.28325</cdr:x>
      <cdr:y>0.011</cdr:y>
    </cdr:from>
    <cdr:to>
      <cdr:x>0.3845</cdr:x>
      <cdr:y>0.053</cdr:y>
    </cdr:to>
    <cdr:sp>
      <cdr:nvSpPr>
        <cdr:cNvPr id="13" name="TextBox 6"/>
        <cdr:cNvSpPr txBox="1">
          <a:spLocks noChangeArrowheads="1"/>
        </cdr:cNvSpPr>
      </cdr:nvSpPr>
      <cdr:spPr>
        <a:xfrm>
          <a:off x="3105150" y="66675"/>
          <a:ext cx="1114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ORGANISASJON</a:t>
          </a:r>
        </a:p>
      </cdr:txBody>
    </cdr:sp>
  </cdr:relSizeAnchor>
  <cdr:relSizeAnchor xmlns:cdr="http://schemas.openxmlformats.org/drawingml/2006/chartDrawing">
    <cdr:from>
      <cdr:x>0.03175</cdr:x>
      <cdr:y>0.28225</cdr:y>
    </cdr:from>
    <cdr:to>
      <cdr:x>0.13025</cdr:x>
      <cdr:y>0.323</cdr:y>
    </cdr:to>
    <cdr:sp>
      <cdr:nvSpPr>
        <cdr:cNvPr id="14" name="TextBox 7"/>
        <cdr:cNvSpPr txBox="1">
          <a:spLocks noChangeArrowheads="1"/>
        </cdr:cNvSpPr>
      </cdr:nvSpPr>
      <cdr:spPr>
        <a:xfrm>
          <a:off x="342900" y="1809750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INFORMASJON</a:t>
          </a:r>
        </a:p>
      </cdr:txBody>
    </cdr:sp>
  </cdr:relSizeAnchor>
  <cdr:relSizeAnchor xmlns:cdr="http://schemas.openxmlformats.org/drawingml/2006/chartDrawing">
    <cdr:from>
      <cdr:x>0.629</cdr:x>
      <cdr:y>0.90525</cdr:y>
    </cdr:from>
    <cdr:to>
      <cdr:x>0.71</cdr:x>
      <cdr:y>0.9565</cdr:y>
    </cdr:to>
    <cdr:sp>
      <cdr:nvSpPr>
        <cdr:cNvPr id="15" name="TextBox 8"/>
        <cdr:cNvSpPr txBox="1">
          <a:spLocks noChangeArrowheads="1"/>
        </cdr:cNvSpPr>
      </cdr:nvSpPr>
      <cdr:spPr>
        <a:xfrm>
          <a:off x="6896100" y="5810250"/>
          <a:ext cx="885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PROSESSER</a:t>
          </a:r>
        </a:p>
      </cdr:txBody>
    </cdr:sp>
  </cdr:relSizeAnchor>
  <cdr:relSizeAnchor xmlns:cdr="http://schemas.openxmlformats.org/drawingml/2006/chartDrawing">
    <cdr:from>
      <cdr:x>0.8445</cdr:x>
      <cdr:y>0.75775</cdr:y>
    </cdr:from>
    <cdr:to>
      <cdr:x>0.9005</cdr:x>
      <cdr:y>0.854</cdr:y>
    </cdr:to>
    <cdr:sp>
      <cdr:nvSpPr>
        <cdr:cNvPr id="16" name="TextBox 18"/>
        <cdr:cNvSpPr txBox="1">
          <a:spLocks noChangeArrowheads="1"/>
        </cdr:cNvSpPr>
      </cdr:nvSpPr>
      <cdr:spPr>
        <a:xfrm>
          <a:off x="9258300" y="4857750"/>
          <a:ext cx="6191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AS-IS
TO-BE</a:t>
          </a:r>
        </a:p>
      </cdr:txBody>
    </cdr:sp>
  </cdr:relSizeAnchor>
  <cdr:relSizeAnchor xmlns:cdr="http://schemas.openxmlformats.org/drawingml/2006/chartDrawing">
    <cdr:from>
      <cdr:x>0.80275</cdr:x>
      <cdr:y>0.80725</cdr:y>
    </cdr:from>
    <cdr:to>
      <cdr:x>0.836</cdr:x>
      <cdr:y>0.845</cdr:y>
    </cdr:to>
    <cdr:sp>
      <cdr:nvSpPr>
        <cdr:cNvPr id="17" name="AutoShape 20"/>
        <cdr:cNvSpPr>
          <a:spLocks/>
        </cdr:cNvSpPr>
      </cdr:nvSpPr>
      <cdr:spPr>
        <a:xfrm>
          <a:off x="8801100" y="5181600"/>
          <a:ext cx="361950" cy="238125"/>
        </a:xfrm>
        <a:prstGeom prst="irregularSeal1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0.80275</cdr:x>
      <cdr:y>0.75775</cdr:y>
    </cdr:from>
    <cdr:to>
      <cdr:x>0.836</cdr:x>
      <cdr:y>0.796</cdr:y>
    </cdr:to>
    <cdr:sp>
      <cdr:nvSpPr>
        <cdr:cNvPr id="18" name="AutoShape 21"/>
        <cdr:cNvSpPr>
          <a:spLocks/>
        </cdr:cNvSpPr>
      </cdr:nvSpPr>
      <cdr:spPr>
        <a:xfrm>
          <a:off x="8801100" y="4857750"/>
          <a:ext cx="361950" cy="247650"/>
        </a:xfrm>
        <a:prstGeom prst="irregularSeal1">
          <a:avLst/>
        </a:prstGeom>
        <a:gradFill rotWithShape="1">
          <a:gsLst>
            <a:gs pos="0">
              <a:srgbClr val="FFA265"/>
            </a:gs>
            <a:gs pos="100000">
              <a:srgbClr val="FF66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0.02075</cdr:x>
      <cdr:y>0.9365</cdr:y>
    </cdr:from>
    <cdr:to>
      <cdr:x>0.1085</cdr:x>
      <cdr:y>0.972</cdr:y>
    </cdr:to>
    <cdr:pic>
      <cdr:nvPicPr>
        <cdr:cNvPr id="19" name="Picture 22" descr="SINTEF 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19075" y="6010275"/>
          <a:ext cx="96202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2</xdr:row>
      <xdr:rowOff>142875</xdr:rowOff>
    </xdr:from>
    <xdr:to>
      <xdr:col>12</xdr:col>
      <xdr:colOff>57150</xdr:colOff>
      <xdr:row>31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733425"/>
          <a:ext cx="4705350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18</xdr:col>
      <xdr:colOff>9525</xdr:colOff>
      <xdr:row>37</xdr:row>
      <xdr:rowOff>104775</xdr:rowOff>
    </xdr:to>
    <xdr:graphicFrame>
      <xdr:nvGraphicFramePr>
        <xdr:cNvPr id="2" name="Chart 1"/>
        <xdr:cNvGraphicFramePr/>
      </xdr:nvGraphicFramePr>
      <xdr:xfrm>
        <a:off x="9525" y="9525"/>
        <a:ext cx="10972800" cy="641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0</xdr:row>
      <xdr:rowOff>142875</xdr:rowOff>
    </xdr:from>
    <xdr:to>
      <xdr:col>4</xdr:col>
      <xdr:colOff>19050</xdr:colOff>
      <xdr:row>0</xdr:row>
      <xdr:rowOff>400050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2305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SCMAT GAP RADAR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9</xdr:row>
      <xdr:rowOff>28575</xdr:rowOff>
    </xdr:from>
    <xdr:to>
      <xdr:col>2</xdr:col>
      <xdr:colOff>142875</xdr:colOff>
      <xdr:row>10</xdr:row>
      <xdr:rowOff>76200</xdr:rowOff>
    </xdr:to>
    <xdr:pic>
      <xdr:nvPicPr>
        <xdr:cNvPr id="1" name="Picture 2" descr="SINTE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144375"/>
          <a:ext cx="952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104775</xdr:rowOff>
    </xdr:from>
    <xdr:to>
      <xdr:col>4</xdr:col>
      <xdr:colOff>190500</xdr:colOff>
      <xdr:row>0</xdr:row>
      <xdr:rowOff>361950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4775" y="104775"/>
          <a:ext cx="2238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SCMAT GAP Områder</a:t>
          </a:r>
        </a:p>
      </xdr:txBody>
    </xdr:sp>
    <xdr:clientData/>
  </xdr:twoCellAnchor>
  <xdr:twoCellAnchor>
    <xdr:from>
      <xdr:col>0</xdr:col>
      <xdr:colOff>76200</xdr:colOff>
      <xdr:row>2</xdr:row>
      <xdr:rowOff>19050</xdr:rowOff>
    </xdr:from>
    <xdr:to>
      <xdr:col>7</xdr:col>
      <xdr:colOff>304800</xdr:colOff>
      <xdr:row>2</xdr:row>
      <xdr:rowOff>2571750</xdr:rowOff>
    </xdr:to>
    <xdr:graphicFrame>
      <xdr:nvGraphicFramePr>
        <xdr:cNvPr id="3" name="Chart 8"/>
        <xdr:cNvGraphicFramePr/>
      </xdr:nvGraphicFramePr>
      <xdr:xfrm>
        <a:off x="76200" y="685800"/>
        <a:ext cx="42100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</xdr:row>
      <xdr:rowOff>19050</xdr:rowOff>
    </xdr:from>
    <xdr:to>
      <xdr:col>7</xdr:col>
      <xdr:colOff>266700</xdr:colOff>
      <xdr:row>4</xdr:row>
      <xdr:rowOff>2705100</xdr:rowOff>
    </xdr:to>
    <xdr:graphicFrame>
      <xdr:nvGraphicFramePr>
        <xdr:cNvPr id="4" name="Chart 9"/>
        <xdr:cNvGraphicFramePr/>
      </xdr:nvGraphicFramePr>
      <xdr:xfrm>
        <a:off x="38100" y="3429000"/>
        <a:ext cx="421005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6</xdr:row>
      <xdr:rowOff>0</xdr:rowOff>
    </xdr:from>
    <xdr:to>
      <xdr:col>7</xdr:col>
      <xdr:colOff>333375</xdr:colOff>
      <xdr:row>6</xdr:row>
      <xdr:rowOff>2828925</xdr:rowOff>
    </xdr:to>
    <xdr:graphicFrame>
      <xdr:nvGraphicFramePr>
        <xdr:cNvPr id="5" name="Chart 11"/>
        <xdr:cNvGraphicFramePr/>
      </xdr:nvGraphicFramePr>
      <xdr:xfrm>
        <a:off x="57150" y="6381750"/>
        <a:ext cx="4257675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7</xdr:row>
      <xdr:rowOff>152400</xdr:rowOff>
    </xdr:from>
    <xdr:to>
      <xdr:col>7</xdr:col>
      <xdr:colOff>314325</xdr:colOff>
      <xdr:row>8</xdr:row>
      <xdr:rowOff>2638425</xdr:rowOff>
    </xdr:to>
    <xdr:graphicFrame>
      <xdr:nvGraphicFramePr>
        <xdr:cNvPr id="6" name="Chart 12"/>
        <xdr:cNvGraphicFramePr/>
      </xdr:nvGraphicFramePr>
      <xdr:xfrm>
        <a:off x="85725" y="9363075"/>
        <a:ext cx="4210050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2</xdr:row>
      <xdr:rowOff>9525</xdr:rowOff>
    </xdr:from>
    <xdr:to>
      <xdr:col>15</xdr:col>
      <xdr:colOff>38100</xdr:colOff>
      <xdr:row>2</xdr:row>
      <xdr:rowOff>2524125</xdr:rowOff>
    </xdr:to>
    <xdr:graphicFrame>
      <xdr:nvGraphicFramePr>
        <xdr:cNvPr id="7" name="Chart 13"/>
        <xdr:cNvGraphicFramePr/>
      </xdr:nvGraphicFramePr>
      <xdr:xfrm>
        <a:off x="4591050" y="676275"/>
        <a:ext cx="42100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504825</xdr:colOff>
      <xdr:row>4</xdr:row>
      <xdr:rowOff>219075</xdr:rowOff>
    </xdr:from>
    <xdr:to>
      <xdr:col>14</xdr:col>
      <xdr:colOff>542925</xdr:colOff>
      <xdr:row>4</xdr:row>
      <xdr:rowOff>2762250</xdr:rowOff>
    </xdr:to>
    <xdr:graphicFrame>
      <xdr:nvGraphicFramePr>
        <xdr:cNvPr id="8" name="Chart 14"/>
        <xdr:cNvGraphicFramePr/>
      </xdr:nvGraphicFramePr>
      <xdr:xfrm>
        <a:off x="4486275" y="3629025"/>
        <a:ext cx="4210050" cy="2543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180975</xdr:colOff>
      <xdr:row>4</xdr:row>
      <xdr:rowOff>47625</xdr:rowOff>
    </xdr:from>
    <xdr:to>
      <xdr:col>15</xdr:col>
      <xdr:colOff>123825</xdr:colOff>
      <xdr:row>4</xdr:row>
      <xdr:rowOff>2647950</xdr:rowOff>
    </xdr:to>
    <xdr:graphicFrame>
      <xdr:nvGraphicFramePr>
        <xdr:cNvPr id="9" name="Chart 15"/>
        <xdr:cNvGraphicFramePr/>
      </xdr:nvGraphicFramePr>
      <xdr:xfrm>
        <a:off x="4676775" y="3457575"/>
        <a:ext cx="4210050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171450</xdr:colOff>
      <xdr:row>6</xdr:row>
      <xdr:rowOff>95250</xdr:rowOff>
    </xdr:from>
    <xdr:to>
      <xdr:col>15</xdr:col>
      <xdr:colOff>114300</xdr:colOff>
      <xdr:row>6</xdr:row>
      <xdr:rowOff>2695575</xdr:rowOff>
    </xdr:to>
    <xdr:graphicFrame>
      <xdr:nvGraphicFramePr>
        <xdr:cNvPr id="10" name="Chart 16"/>
        <xdr:cNvGraphicFramePr/>
      </xdr:nvGraphicFramePr>
      <xdr:xfrm>
        <a:off x="4667250" y="6477000"/>
        <a:ext cx="4210050" cy="2600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371475</xdr:colOff>
      <xdr:row>0</xdr:row>
      <xdr:rowOff>19050</xdr:rowOff>
    </xdr:from>
    <xdr:to>
      <xdr:col>7</xdr:col>
      <xdr:colOff>428625</xdr:colOff>
      <xdr:row>9</xdr:row>
      <xdr:rowOff>28575</xdr:rowOff>
    </xdr:to>
    <xdr:sp>
      <xdr:nvSpPr>
        <xdr:cNvPr id="11" name="Line 18"/>
        <xdr:cNvSpPr>
          <a:spLocks/>
        </xdr:cNvSpPr>
      </xdr:nvSpPr>
      <xdr:spPr>
        <a:xfrm flipH="1">
          <a:off x="4352925" y="19050"/>
          <a:ext cx="57150" cy="12125325"/>
        </a:xfrm>
        <a:prstGeom prst="line">
          <a:avLst/>
        </a:prstGeom>
        <a:noFill/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List1" displayName="List1" ref="A58:B63" totalsRowShown="0">
  <autoFilter ref="A58:B63"/>
  <tableColumns count="2">
    <tableColumn id="1" name="Please fill in: "/>
    <tableColumn id="2" name="Vennligst velg: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D24"/>
  <sheetViews>
    <sheetView showGridLines="0" showRowColHeaders="0" tabSelected="1" zoomScale="85" zoomScaleNormal="85" workbookViewId="0" topLeftCell="A1">
      <selection activeCell="C9" sqref="C9"/>
    </sheetView>
  </sheetViews>
  <sheetFormatPr defaultColWidth="9.140625" defaultRowHeight="12.75"/>
  <cols>
    <col min="2" max="2" width="21.28125" style="0" customWidth="1"/>
    <col min="3" max="3" width="67.28125" style="0" customWidth="1"/>
    <col min="4" max="4" width="22.28125" style="0" customWidth="1"/>
  </cols>
  <sheetData>
    <row r="1" ht="28.5" customHeight="1">
      <c r="A1" s="32" t="s">
        <v>171</v>
      </c>
    </row>
    <row r="3" ht="11.25" customHeight="1">
      <c r="B3" s="47" t="s">
        <v>173</v>
      </c>
    </row>
    <row r="4" ht="240" customHeight="1"/>
    <row r="5" ht="12.75">
      <c r="B5" s="30" t="s">
        <v>181</v>
      </c>
    </row>
    <row r="6" spans="2:3" ht="24" customHeight="1">
      <c r="B6" s="63" t="s">
        <v>172</v>
      </c>
      <c r="C6" s="48"/>
    </row>
    <row r="7" spans="2:3" ht="24" customHeight="1">
      <c r="B7" s="63" t="s">
        <v>176</v>
      </c>
      <c r="C7" s="48"/>
    </row>
    <row r="8" spans="2:3" ht="24" customHeight="1">
      <c r="B8" s="63" t="s">
        <v>177</v>
      </c>
      <c r="C8" s="49"/>
    </row>
    <row r="9" spans="2:3" ht="24" customHeight="1">
      <c r="B9" s="63" t="s">
        <v>178</v>
      </c>
      <c r="C9" s="49"/>
    </row>
    <row r="10" spans="2:3" ht="15" customHeight="1">
      <c r="B10" s="64" t="s">
        <v>179</v>
      </c>
      <c r="C10" s="50"/>
    </row>
    <row r="11" spans="2:3" ht="15" customHeight="1">
      <c r="B11" s="65"/>
      <c r="C11" s="62"/>
    </row>
    <row r="12" spans="2:3" ht="15" customHeight="1">
      <c r="B12" s="65"/>
      <c r="C12" s="62"/>
    </row>
    <row r="13" spans="2:3" ht="15" customHeight="1">
      <c r="B13" s="65"/>
      <c r="C13" s="62"/>
    </row>
    <row r="14" spans="2:3" ht="15" customHeight="1">
      <c r="B14" s="65"/>
      <c r="C14" s="62"/>
    </row>
    <row r="15" spans="2:3" ht="15" customHeight="1">
      <c r="B15" s="65"/>
      <c r="C15" s="62"/>
    </row>
    <row r="16" spans="2:3" ht="15" customHeight="1">
      <c r="B16" s="65"/>
      <c r="C16" s="62"/>
    </row>
    <row r="17" spans="2:3" ht="15" customHeight="1">
      <c r="B17" s="65"/>
      <c r="C17" s="62"/>
    </row>
    <row r="18" spans="2:3" ht="15" customHeight="1">
      <c r="B18" s="66"/>
      <c r="C18" s="62"/>
    </row>
    <row r="19" spans="2:3" ht="18.75" customHeight="1">
      <c r="B19" s="66" t="s">
        <v>180</v>
      </c>
      <c r="C19" s="48"/>
    </row>
    <row r="20" spans="2:4" ht="81" customHeight="1">
      <c r="B20" s="67" t="s">
        <v>185</v>
      </c>
      <c r="C20" s="51"/>
      <c r="D20" s="68" t="s">
        <v>174</v>
      </c>
    </row>
    <row r="22" ht="14.25" customHeight="1">
      <c r="B22" s="61"/>
    </row>
    <row r="23" ht="12.75">
      <c r="A23" s="52" t="s">
        <v>7</v>
      </c>
    </row>
    <row r="24" ht="12.75">
      <c r="A24" s="52" t="s">
        <v>175</v>
      </c>
    </row>
  </sheetData>
  <sheetProtection password="9011" sheet="1" objects="1" scenarios="1" selectLockedCells="1"/>
  <conditionalFormatting sqref="C6:C20">
    <cfRule type="cellIs" priority="1" dxfId="0" operator="equal" stopIfTrue="1">
      <formula>$A$97</formula>
    </cfRule>
    <cfRule type="cellIs" priority="2" dxfId="1" operator="equal" stopIfTrue="1">
      <formula>$A$98</formula>
    </cfRule>
    <cfRule type="cellIs" priority="3" dxfId="2" operator="equal" stopIfTrue="1">
      <formula>$A$99</formula>
    </cfRule>
  </conditionalFormatting>
  <hyperlinks>
    <hyperlink ref="D20" location="'SCMAT Test'!A1" display="Gå til SCMAT Test"/>
  </hyperlinks>
  <printOptions/>
  <pageMargins left="0.27" right="0.28" top="1" bottom="1" header="0.5" footer="0.5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65"/>
  <sheetViews>
    <sheetView showGridLines="0" showRowColHeaders="0" showZeros="0" zoomScale="85" zoomScaleNormal="85" workbookViewId="0" topLeftCell="A1">
      <pane ySplit="2" topLeftCell="BM3" activePane="bottomLeft" state="frozen"/>
      <selection pane="topLeft" activeCell="A1" sqref="A1"/>
      <selection pane="bottomLeft" activeCell="F4" sqref="F4"/>
    </sheetView>
  </sheetViews>
  <sheetFormatPr defaultColWidth="9.140625" defaultRowHeight="12.75"/>
  <cols>
    <col min="1" max="1" width="15.28125" style="0" customWidth="1"/>
    <col min="2" max="2" width="7.421875" style="17" customWidth="1"/>
    <col min="3" max="3" width="26.00390625" style="17" customWidth="1"/>
    <col min="4" max="4" width="58.28125" style="0" customWidth="1"/>
    <col min="5" max="5" width="29.140625" style="0" customWidth="1"/>
    <col min="6" max="6" width="26.8515625" style="18" customWidth="1"/>
    <col min="7" max="7" width="28.00390625" style="18" customWidth="1"/>
    <col min="8" max="8" width="13.28125" style="17" hidden="1" customWidth="1"/>
  </cols>
  <sheetData>
    <row r="1" spans="1:7" ht="47.25" customHeight="1">
      <c r="A1" s="42" t="s">
        <v>182</v>
      </c>
      <c r="B1" s="43"/>
      <c r="C1" s="42">
        <f>Om!C6</f>
        <v>0</v>
      </c>
      <c r="D1" s="43"/>
      <c r="E1" s="44"/>
      <c r="F1" s="54" t="s">
        <v>164</v>
      </c>
      <c r="G1" s="55" t="s">
        <v>163</v>
      </c>
    </row>
    <row r="2" spans="1:8" ht="70.5" customHeight="1" thickBot="1">
      <c r="A2" s="27" t="s">
        <v>11</v>
      </c>
      <c r="B2" s="40" t="s">
        <v>1</v>
      </c>
      <c r="C2" s="40" t="s">
        <v>10</v>
      </c>
      <c r="D2" s="41" t="s">
        <v>162</v>
      </c>
      <c r="E2" s="41" t="s">
        <v>160</v>
      </c>
      <c r="F2" s="56" t="s">
        <v>62</v>
      </c>
      <c r="G2" s="56" t="s">
        <v>62</v>
      </c>
      <c r="H2" s="53" t="s">
        <v>183</v>
      </c>
    </row>
    <row r="3" spans="1:8" ht="39.75" customHeight="1">
      <c r="A3" s="5" t="s">
        <v>12</v>
      </c>
      <c r="B3" s="4">
        <v>1</v>
      </c>
      <c r="C3" s="25" t="s">
        <v>8</v>
      </c>
      <c r="D3" s="26" t="s">
        <v>63</v>
      </c>
      <c r="E3" s="26" t="s">
        <v>64</v>
      </c>
      <c r="F3" s="45" t="s">
        <v>61</v>
      </c>
      <c r="G3" s="46" t="s">
        <v>61</v>
      </c>
      <c r="H3" s="17" t="e">
        <f>G3-F3</f>
        <v>#VALUE!</v>
      </c>
    </row>
    <row r="4" spans="1:8" ht="39.75" customHeight="1">
      <c r="A4" s="5"/>
      <c r="B4" s="2">
        <v>2</v>
      </c>
      <c r="C4" s="23" t="s">
        <v>13</v>
      </c>
      <c r="D4" s="24" t="s">
        <v>9</v>
      </c>
      <c r="E4" s="24" t="s">
        <v>65</v>
      </c>
      <c r="F4" s="45" t="s">
        <v>61</v>
      </c>
      <c r="G4" s="46" t="s">
        <v>61</v>
      </c>
      <c r="H4" s="17" t="e">
        <f aca="true" t="shared" si="0" ref="H4:H50">G4-F4</f>
        <v>#VALUE!</v>
      </c>
    </row>
    <row r="5" spans="1:8" ht="39.75" customHeight="1">
      <c r="A5" s="5"/>
      <c r="B5" s="2">
        <v>3</v>
      </c>
      <c r="C5" s="23" t="s">
        <v>14</v>
      </c>
      <c r="D5" s="24" t="s">
        <v>53</v>
      </c>
      <c r="E5" s="24" t="s">
        <v>66</v>
      </c>
      <c r="F5" s="45" t="s">
        <v>61</v>
      </c>
      <c r="G5" s="46" t="s">
        <v>61</v>
      </c>
      <c r="H5" s="17" t="e">
        <f t="shared" si="0"/>
        <v>#VALUE!</v>
      </c>
    </row>
    <row r="6" spans="1:8" ht="54" customHeight="1">
      <c r="A6" s="5"/>
      <c r="B6" s="2">
        <v>4</v>
      </c>
      <c r="C6" s="23" t="s">
        <v>68</v>
      </c>
      <c r="D6" s="24" t="s">
        <v>69</v>
      </c>
      <c r="E6" s="24" t="s">
        <v>67</v>
      </c>
      <c r="F6" s="45" t="s">
        <v>61</v>
      </c>
      <c r="G6" s="46" t="s">
        <v>61</v>
      </c>
      <c r="H6" s="17" t="e">
        <f t="shared" si="0"/>
        <v>#VALUE!</v>
      </c>
    </row>
    <row r="7" spans="1:8" ht="39.75" customHeight="1">
      <c r="A7" s="5"/>
      <c r="B7" s="2">
        <v>5</v>
      </c>
      <c r="C7" s="23" t="s">
        <v>71</v>
      </c>
      <c r="D7" s="24" t="s">
        <v>72</v>
      </c>
      <c r="E7" s="24" t="s">
        <v>70</v>
      </c>
      <c r="F7" s="45" t="s">
        <v>61</v>
      </c>
      <c r="G7" s="46" t="s">
        <v>61</v>
      </c>
      <c r="H7" s="17" t="e">
        <f t="shared" si="0"/>
        <v>#VALUE!</v>
      </c>
    </row>
    <row r="8" spans="1:8" ht="39.75" customHeight="1">
      <c r="A8" s="5"/>
      <c r="B8" s="2">
        <v>6</v>
      </c>
      <c r="C8" s="23" t="s">
        <v>15</v>
      </c>
      <c r="D8" s="24" t="s">
        <v>74</v>
      </c>
      <c r="E8" s="24" t="s">
        <v>73</v>
      </c>
      <c r="F8" s="45" t="s">
        <v>61</v>
      </c>
      <c r="G8" s="46" t="s">
        <v>61</v>
      </c>
      <c r="H8" s="17" t="e">
        <f t="shared" si="0"/>
        <v>#VALUE!</v>
      </c>
    </row>
    <row r="9" spans="1:8" ht="39.75" customHeight="1">
      <c r="A9" s="5"/>
      <c r="B9" s="2">
        <v>7</v>
      </c>
      <c r="C9" s="23" t="s">
        <v>75</v>
      </c>
      <c r="D9" s="24" t="s">
        <v>54</v>
      </c>
      <c r="E9" s="24" t="s">
        <v>76</v>
      </c>
      <c r="F9" s="45" t="s">
        <v>61</v>
      </c>
      <c r="G9" s="46" t="s">
        <v>61</v>
      </c>
      <c r="H9" s="17" t="e">
        <f t="shared" si="0"/>
        <v>#VALUE!</v>
      </c>
    </row>
    <row r="10" spans="1:8" ht="53.25" customHeight="1" thickBot="1">
      <c r="A10" s="6"/>
      <c r="B10" s="7">
        <v>8</v>
      </c>
      <c r="C10" s="28" t="s">
        <v>77</v>
      </c>
      <c r="D10" s="29" t="s">
        <v>78</v>
      </c>
      <c r="E10" s="33" t="s">
        <v>79</v>
      </c>
      <c r="F10" s="45" t="s">
        <v>61</v>
      </c>
      <c r="G10" s="46" t="s">
        <v>61</v>
      </c>
      <c r="H10" s="17" t="e">
        <f t="shared" si="0"/>
        <v>#VALUE!</v>
      </c>
    </row>
    <row r="11" spans="1:8" ht="39.75" customHeight="1">
      <c r="A11" s="5" t="s">
        <v>166</v>
      </c>
      <c r="B11" s="4">
        <v>9</v>
      </c>
      <c r="C11" s="25" t="s">
        <v>81</v>
      </c>
      <c r="D11" s="26" t="s">
        <v>82</v>
      </c>
      <c r="E11" s="24" t="s">
        <v>80</v>
      </c>
      <c r="F11" s="45" t="s">
        <v>61</v>
      </c>
      <c r="G11" s="46" t="s">
        <v>61</v>
      </c>
      <c r="H11" s="17" t="e">
        <f t="shared" si="0"/>
        <v>#VALUE!</v>
      </c>
    </row>
    <row r="12" spans="1:8" ht="39.75" customHeight="1">
      <c r="A12" s="5"/>
      <c r="B12" s="2">
        <v>10</v>
      </c>
      <c r="C12" s="23" t="s">
        <v>85</v>
      </c>
      <c r="D12" s="24" t="s">
        <v>84</v>
      </c>
      <c r="E12" s="24" t="s">
        <v>83</v>
      </c>
      <c r="F12" s="45" t="s">
        <v>61</v>
      </c>
      <c r="G12" s="46" t="s">
        <v>61</v>
      </c>
      <c r="H12" s="17" t="e">
        <f t="shared" si="0"/>
        <v>#VALUE!</v>
      </c>
    </row>
    <row r="13" spans="1:8" ht="39.75" customHeight="1">
      <c r="A13" s="5"/>
      <c r="B13" s="2">
        <v>11</v>
      </c>
      <c r="C13" s="23" t="s">
        <v>87</v>
      </c>
      <c r="D13" s="24" t="s">
        <v>55</v>
      </c>
      <c r="E13" s="24" t="s">
        <v>86</v>
      </c>
      <c r="F13" s="45" t="s">
        <v>61</v>
      </c>
      <c r="G13" s="46" t="s">
        <v>61</v>
      </c>
      <c r="H13" s="17" t="e">
        <f t="shared" si="0"/>
        <v>#VALUE!</v>
      </c>
    </row>
    <row r="14" spans="1:8" ht="39.75" customHeight="1">
      <c r="A14" s="5"/>
      <c r="B14" s="2">
        <v>12</v>
      </c>
      <c r="C14" s="23" t="s">
        <v>90</v>
      </c>
      <c r="D14" s="24" t="s">
        <v>89</v>
      </c>
      <c r="E14" s="24" t="s">
        <v>88</v>
      </c>
      <c r="F14" s="45" t="s">
        <v>61</v>
      </c>
      <c r="G14" s="46" t="s">
        <v>61</v>
      </c>
      <c r="H14" s="17" t="e">
        <f t="shared" si="0"/>
        <v>#VALUE!</v>
      </c>
    </row>
    <row r="15" spans="1:8" ht="54" customHeight="1">
      <c r="A15" s="5"/>
      <c r="B15" s="2">
        <v>13</v>
      </c>
      <c r="C15" s="23" t="s">
        <v>16</v>
      </c>
      <c r="D15" s="24" t="s">
        <v>17</v>
      </c>
      <c r="E15" s="24" t="s">
        <v>91</v>
      </c>
      <c r="F15" s="45" t="s">
        <v>61</v>
      </c>
      <c r="G15" s="46" t="s">
        <v>61</v>
      </c>
      <c r="H15" s="17" t="e">
        <f t="shared" si="0"/>
        <v>#VALUE!</v>
      </c>
    </row>
    <row r="16" spans="1:8" ht="39.75" customHeight="1">
      <c r="A16" s="5"/>
      <c r="B16" s="2">
        <v>14</v>
      </c>
      <c r="C16" s="23" t="s">
        <v>165</v>
      </c>
      <c r="D16" s="24" t="s">
        <v>92</v>
      </c>
      <c r="E16" s="24" t="s">
        <v>93</v>
      </c>
      <c r="F16" s="45" t="s">
        <v>61</v>
      </c>
      <c r="G16" s="46" t="s">
        <v>61</v>
      </c>
      <c r="H16" s="17" t="e">
        <f t="shared" si="0"/>
        <v>#VALUE!</v>
      </c>
    </row>
    <row r="17" spans="1:8" ht="39.75" customHeight="1">
      <c r="A17" s="5"/>
      <c r="B17" s="2">
        <v>15</v>
      </c>
      <c r="C17" s="23" t="s">
        <v>18</v>
      </c>
      <c r="D17" s="24" t="s">
        <v>56</v>
      </c>
      <c r="E17" s="24" t="s">
        <v>94</v>
      </c>
      <c r="F17" s="45" t="s">
        <v>61</v>
      </c>
      <c r="G17" s="46" t="s">
        <v>61</v>
      </c>
      <c r="H17" s="17" t="e">
        <f t="shared" si="0"/>
        <v>#VALUE!</v>
      </c>
    </row>
    <row r="18" spans="1:8" ht="39.75" customHeight="1">
      <c r="A18" s="5"/>
      <c r="B18" s="2">
        <v>16</v>
      </c>
      <c r="C18" s="23" t="s">
        <v>19</v>
      </c>
      <c r="D18" s="24" t="s">
        <v>57</v>
      </c>
      <c r="E18" s="24" t="s">
        <v>95</v>
      </c>
      <c r="F18" s="45" t="s">
        <v>61</v>
      </c>
      <c r="G18" s="46" t="s">
        <v>61</v>
      </c>
      <c r="H18" s="17" t="e">
        <f t="shared" si="0"/>
        <v>#VALUE!</v>
      </c>
    </row>
    <row r="19" spans="1:8" ht="39.75" customHeight="1" thickBot="1">
      <c r="A19" s="6"/>
      <c r="B19" s="7">
        <v>17</v>
      </c>
      <c r="C19" s="28" t="s">
        <v>97</v>
      </c>
      <c r="D19" s="29" t="s">
        <v>98</v>
      </c>
      <c r="E19" s="33" t="s">
        <v>96</v>
      </c>
      <c r="F19" s="45" t="s">
        <v>61</v>
      </c>
      <c r="G19" s="46" t="s">
        <v>61</v>
      </c>
      <c r="H19" s="17" t="e">
        <f t="shared" si="0"/>
        <v>#VALUE!</v>
      </c>
    </row>
    <row r="20" spans="1:8" ht="39.75" customHeight="1">
      <c r="A20" s="5" t="s">
        <v>49</v>
      </c>
      <c r="B20" s="4">
        <v>18</v>
      </c>
      <c r="C20" s="25" t="s">
        <v>102</v>
      </c>
      <c r="D20" s="26" t="s">
        <v>100</v>
      </c>
      <c r="E20" s="24" t="s">
        <v>99</v>
      </c>
      <c r="F20" s="45" t="s">
        <v>61</v>
      </c>
      <c r="G20" s="46" t="s">
        <v>61</v>
      </c>
      <c r="H20" s="17" t="e">
        <f t="shared" si="0"/>
        <v>#VALUE!</v>
      </c>
    </row>
    <row r="21" spans="1:8" ht="39.75" customHeight="1">
      <c r="A21" s="5"/>
      <c r="B21" s="2">
        <v>19</v>
      </c>
      <c r="C21" s="23" t="s">
        <v>103</v>
      </c>
      <c r="D21" s="24" t="s">
        <v>104</v>
      </c>
      <c r="E21" s="24" t="s">
        <v>101</v>
      </c>
      <c r="F21" s="45" t="s">
        <v>61</v>
      </c>
      <c r="G21" s="46" t="s">
        <v>61</v>
      </c>
      <c r="H21" s="17" t="e">
        <f t="shared" si="0"/>
        <v>#VALUE!</v>
      </c>
    </row>
    <row r="22" spans="1:8" ht="39.75" customHeight="1">
      <c r="A22" s="5"/>
      <c r="B22" s="2">
        <v>20</v>
      </c>
      <c r="C22" s="23" t="s">
        <v>106</v>
      </c>
      <c r="D22" s="24" t="s">
        <v>107</v>
      </c>
      <c r="E22" s="24" t="s">
        <v>105</v>
      </c>
      <c r="F22" s="45" t="s">
        <v>61</v>
      </c>
      <c r="G22" s="46" t="s">
        <v>61</v>
      </c>
      <c r="H22" s="17" t="e">
        <f t="shared" si="0"/>
        <v>#VALUE!</v>
      </c>
    </row>
    <row r="23" spans="1:8" ht="39.75" customHeight="1">
      <c r="A23" s="5"/>
      <c r="B23" s="2">
        <v>21</v>
      </c>
      <c r="C23" s="23" t="s">
        <v>108</v>
      </c>
      <c r="D23" s="24" t="s">
        <v>20</v>
      </c>
      <c r="E23" s="24" t="s">
        <v>109</v>
      </c>
      <c r="F23" s="45" t="s">
        <v>61</v>
      </c>
      <c r="G23" s="46" t="s">
        <v>61</v>
      </c>
      <c r="H23" s="17" t="e">
        <f t="shared" si="0"/>
        <v>#VALUE!</v>
      </c>
    </row>
    <row r="24" spans="1:8" ht="39.75" customHeight="1">
      <c r="A24" s="5"/>
      <c r="B24" s="2">
        <v>22</v>
      </c>
      <c r="C24" s="23" t="s">
        <v>110</v>
      </c>
      <c r="D24" s="24" t="s">
        <v>21</v>
      </c>
      <c r="E24" s="24" t="s">
        <v>111</v>
      </c>
      <c r="F24" s="45" t="s">
        <v>61</v>
      </c>
      <c r="G24" s="46" t="s">
        <v>61</v>
      </c>
      <c r="H24" s="17" t="e">
        <f t="shared" si="0"/>
        <v>#VALUE!</v>
      </c>
    </row>
    <row r="25" spans="1:8" ht="39.75" customHeight="1" thickBot="1">
      <c r="A25" s="6"/>
      <c r="B25" s="7">
        <v>23</v>
      </c>
      <c r="C25" s="28" t="s">
        <v>23</v>
      </c>
      <c r="D25" s="29" t="s">
        <v>58</v>
      </c>
      <c r="E25" s="33" t="s">
        <v>112</v>
      </c>
      <c r="F25" s="45" t="s">
        <v>61</v>
      </c>
      <c r="G25" s="46" t="s">
        <v>61</v>
      </c>
      <c r="H25" s="17" t="e">
        <f t="shared" si="0"/>
        <v>#VALUE!</v>
      </c>
    </row>
    <row r="26" spans="1:8" ht="39.75" customHeight="1">
      <c r="A26" s="5" t="s">
        <v>50</v>
      </c>
      <c r="B26" s="4">
        <v>24</v>
      </c>
      <c r="C26" s="25" t="s">
        <v>113</v>
      </c>
      <c r="D26" s="26" t="s">
        <v>22</v>
      </c>
      <c r="E26" s="26" t="s">
        <v>114</v>
      </c>
      <c r="F26" s="45" t="s">
        <v>61</v>
      </c>
      <c r="G26" s="46" t="s">
        <v>61</v>
      </c>
      <c r="H26" s="17" t="e">
        <f t="shared" si="0"/>
        <v>#VALUE!</v>
      </c>
    </row>
    <row r="27" spans="1:8" ht="54.75" customHeight="1">
      <c r="A27" s="5"/>
      <c r="B27" s="2">
        <v>25</v>
      </c>
      <c r="C27" s="23" t="s">
        <v>24</v>
      </c>
      <c r="D27" s="24" t="s">
        <v>52</v>
      </c>
      <c r="E27" s="24" t="s">
        <v>115</v>
      </c>
      <c r="F27" s="45" t="s">
        <v>61</v>
      </c>
      <c r="G27" s="46" t="s">
        <v>61</v>
      </c>
      <c r="H27" s="17" t="e">
        <f t="shared" si="0"/>
        <v>#VALUE!</v>
      </c>
    </row>
    <row r="28" spans="1:8" ht="39.75" customHeight="1">
      <c r="A28" s="5"/>
      <c r="B28" s="2">
        <v>26</v>
      </c>
      <c r="C28" s="23" t="s">
        <v>26</v>
      </c>
      <c r="D28" s="24" t="s">
        <v>25</v>
      </c>
      <c r="E28" s="24" t="s">
        <v>116</v>
      </c>
      <c r="F28" s="45" t="s">
        <v>61</v>
      </c>
      <c r="G28" s="46" t="s">
        <v>61</v>
      </c>
      <c r="H28" s="17" t="e">
        <f t="shared" si="0"/>
        <v>#VALUE!</v>
      </c>
    </row>
    <row r="29" spans="1:8" ht="39.75" customHeight="1">
      <c r="A29" s="5"/>
      <c r="B29" s="2">
        <v>27</v>
      </c>
      <c r="C29" s="23" t="s">
        <v>27</v>
      </c>
      <c r="D29" s="24" t="s">
        <v>118</v>
      </c>
      <c r="E29" s="24" t="s">
        <v>117</v>
      </c>
      <c r="F29" s="45" t="s">
        <v>61</v>
      </c>
      <c r="G29" s="46" t="s">
        <v>61</v>
      </c>
      <c r="H29" s="17" t="e">
        <f t="shared" si="0"/>
        <v>#VALUE!</v>
      </c>
    </row>
    <row r="30" spans="1:8" ht="39.75" customHeight="1" thickBot="1">
      <c r="A30" s="6"/>
      <c r="B30" s="7">
        <v>28</v>
      </c>
      <c r="C30" s="28" t="s">
        <v>28</v>
      </c>
      <c r="D30" s="29" t="s">
        <v>119</v>
      </c>
      <c r="E30" s="33" t="s">
        <v>120</v>
      </c>
      <c r="F30" s="45" t="s">
        <v>61</v>
      </c>
      <c r="G30" s="46" t="s">
        <v>61</v>
      </c>
      <c r="H30" s="17" t="e">
        <f t="shared" si="0"/>
        <v>#VALUE!</v>
      </c>
    </row>
    <row r="31" spans="1:8" ht="39.75" customHeight="1">
      <c r="A31" s="5" t="s">
        <v>167</v>
      </c>
      <c r="B31" s="4">
        <v>29</v>
      </c>
      <c r="C31" s="25" t="s">
        <v>29</v>
      </c>
      <c r="D31" s="26" t="s">
        <v>122</v>
      </c>
      <c r="E31" s="24" t="s">
        <v>121</v>
      </c>
      <c r="F31" s="45" t="s">
        <v>61</v>
      </c>
      <c r="G31" s="46" t="s">
        <v>61</v>
      </c>
      <c r="H31" s="17" t="e">
        <f t="shared" si="0"/>
        <v>#VALUE!</v>
      </c>
    </row>
    <row r="32" spans="1:8" ht="39.75" customHeight="1">
      <c r="A32" s="5"/>
      <c r="B32" s="2">
        <v>30</v>
      </c>
      <c r="C32" s="23" t="s">
        <v>30</v>
      </c>
      <c r="D32" s="24" t="s">
        <v>124</v>
      </c>
      <c r="E32" s="24" t="s">
        <v>123</v>
      </c>
      <c r="F32" s="45" t="s">
        <v>61</v>
      </c>
      <c r="G32" s="46" t="s">
        <v>61</v>
      </c>
      <c r="H32" s="17" t="e">
        <f t="shared" si="0"/>
        <v>#VALUE!</v>
      </c>
    </row>
    <row r="33" spans="1:8" ht="39.75" customHeight="1">
      <c r="A33" s="5"/>
      <c r="B33" s="2">
        <v>31</v>
      </c>
      <c r="C33" s="23" t="s">
        <v>31</v>
      </c>
      <c r="D33" s="24" t="s">
        <v>126</v>
      </c>
      <c r="E33" s="24" t="s">
        <v>125</v>
      </c>
      <c r="F33" s="45" t="s">
        <v>61</v>
      </c>
      <c r="G33" s="46" t="s">
        <v>61</v>
      </c>
      <c r="H33" s="17" t="e">
        <f t="shared" si="0"/>
        <v>#VALUE!</v>
      </c>
    </row>
    <row r="34" spans="1:8" ht="39.75" customHeight="1">
      <c r="A34" s="5"/>
      <c r="B34" s="2">
        <v>32</v>
      </c>
      <c r="C34" s="23" t="s">
        <v>33</v>
      </c>
      <c r="D34" s="24" t="s">
        <v>32</v>
      </c>
      <c r="E34" s="24" t="s">
        <v>127</v>
      </c>
      <c r="F34" s="45" t="s">
        <v>61</v>
      </c>
      <c r="G34" s="46" t="s">
        <v>61</v>
      </c>
      <c r="H34" s="17" t="e">
        <f t="shared" si="0"/>
        <v>#VALUE!</v>
      </c>
    </row>
    <row r="35" spans="1:8" ht="39.75" customHeight="1">
      <c r="A35" s="5"/>
      <c r="B35" s="2">
        <v>33</v>
      </c>
      <c r="C35" s="23" t="s">
        <v>129</v>
      </c>
      <c r="D35" s="24" t="s">
        <v>34</v>
      </c>
      <c r="E35" s="24" t="s">
        <v>128</v>
      </c>
      <c r="F35" s="45" t="s">
        <v>61</v>
      </c>
      <c r="G35" s="46" t="s">
        <v>61</v>
      </c>
      <c r="H35" s="17" t="e">
        <f t="shared" si="0"/>
        <v>#VALUE!</v>
      </c>
    </row>
    <row r="36" spans="1:8" ht="39.75" customHeight="1">
      <c r="A36" s="5"/>
      <c r="B36" s="2">
        <v>34</v>
      </c>
      <c r="C36" s="23" t="s">
        <v>130</v>
      </c>
      <c r="D36" s="24" t="s">
        <v>35</v>
      </c>
      <c r="E36" s="24" t="s">
        <v>131</v>
      </c>
      <c r="F36" s="45" t="s">
        <v>61</v>
      </c>
      <c r="G36" s="46" t="s">
        <v>61</v>
      </c>
      <c r="H36" s="17" t="e">
        <f t="shared" si="0"/>
        <v>#VALUE!</v>
      </c>
    </row>
    <row r="37" spans="1:8" ht="39.75" customHeight="1" thickBot="1">
      <c r="A37" s="6"/>
      <c r="B37" s="7">
        <v>35</v>
      </c>
      <c r="C37" s="28" t="s">
        <v>37</v>
      </c>
      <c r="D37" s="29" t="s">
        <v>36</v>
      </c>
      <c r="E37" s="33" t="s">
        <v>132</v>
      </c>
      <c r="F37" s="45" t="s">
        <v>61</v>
      </c>
      <c r="G37" s="46" t="s">
        <v>61</v>
      </c>
      <c r="H37" s="17" t="e">
        <f t="shared" si="0"/>
        <v>#VALUE!</v>
      </c>
    </row>
    <row r="38" spans="1:8" ht="39.75" customHeight="1">
      <c r="A38" s="5" t="s">
        <v>48</v>
      </c>
      <c r="B38" s="4">
        <v>36</v>
      </c>
      <c r="C38" s="25" t="s">
        <v>38</v>
      </c>
      <c r="D38" s="26" t="s">
        <v>59</v>
      </c>
      <c r="E38" s="24" t="s">
        <v>133</v>
      </c>
      <c r="F38" s="45" t="s">
        <v>61</v>
      </c>
      <c r="G38" s="46" t="s">
        <v>61</v>
      </c>
      <c r="H38" s="17" t="e">
        <f t="shared" si="0"/>
        <v>#VALUE!</v>
      </c>
    </row>
    <row r="39" spans="1:8" ht="39.75" customHeight="1">
      <c r="A39" s="5"/>
      <c r="B39" s="2">
        <v>37</v>
      </c>
      <c r="C39" s="23" t="s">
        <v>136</v>
      </c>
      <c r="D39" s="24" t="s">
        <v>135</v>
      </c>
      <c r="E39" s="24" t="s">
        <v>134</v>
      </c>
      <c r="F39" s="45" t="s">
        <v>61</v>
      </c>
      <c r="G39" s="46" t="s">
        <v>61</v>
      </c>
      <c r="H39" s="17" t="e">
        <f t="shared" si="0"/>
        <v>#VALUE!</v>
      </c>
    </row>
    <row r="40" spans="1:8" ht="39.75" customHeight="1">
      <c r="A40" s="5"/>
      <c r="B40" s="2">
        <v>38</v>
      </c>
      <c r="C40" s="23" t="s">
        <v>137</v>
      </c>
      <c r="D40" s="24" t="s">
        <v>138</v>
      </c>
      <c r="E40" s="24" t="s">
        <v>139</v>
      </c>
      <c r="F40" s="45" t="s">
        <v>61</v>
      </c>
      <c r="G40" s="46" t="s">
        <v>61</v>
      </c>
      <c r="H40" s="17" t="e">
        <f t="shared" si="0"/>
        <v>#VALUE!</v>
      </c>
    </row>
    <row r="41" spans="1:8" ht="39.75" customHeight="1">
      <c r="A41" s="5"/>
      <c r="B41" s="2">
        <v>39</v>
      </c>
      <c r="C41" s="23" t="s">
        <v>39</v>
      </c>
      <c r="D41" s="24" t="s">
        <v>141</v>
      </c>
      <c r="E41" s="24" t="s">
        <v>140</v>
      </c>
      <c r="F41" s="45" t="s">
        <v>61</v>
      </c>
      <c r="G41" s="46" t="s">
        <v>61</v>
      </c>
      <c r="H41" s="17" t="e">
        <f t="shared" si="0"/>
        <v>#VALUE!</v>
      </c>
    </row>
    <row r="42" spans="1:8" ht="39.75" customHeight="1">
      <c r="A42" s="5"/>
      <c r="B42" s="2">
        <v>40</v>
      </c>
      <c r="C42" s="23" t="s">
        <v>41</v>
      </c>
      <c r="D42" s="24" t="s">
        <v>40</v>
      </c>
      <c r="E42" s="24" t="s">
        <v>142</v>
      </c>
      <c r="F42" s="45" t="s">
        <v>61</v>
      </c>
      <c r="G42" s="46" t="s">
        <v>61</v>
      </c>
      <c r="H42" s="17" t="e">
        <f t="shared" si="0"/>
        <v>#VALUE!</v>
      </c>
    </row>
    <row r="43" spans="1:8" ht="39.75" customHeight="1">
      <c r="A43" s="5"/>
      <c r="B43" s="2">
        <v>41</v>
      </c>
      <c r="C43" s="23" t="s">
        <v>143</v>
      </c>
      <c r="D43" s="24" t="s">
        <v>144</v>
      </c>
      <c r="E43" s="24" t="s">
        <v>145</v>
      </c>
      <c r="F43" s="45" t="s">
        <v>61</v>
      </c>
      <c r="G43" s="46" t="s">
        <v>61</v>
      </c>
      <c r="H43" s="17" t="e">
        <f t="shared" si="0"/>
        <v>#VALUE!</v>
      </c>
    </row>
    <row r="44" spans="1:8" ht="39.75" customHeight="1">
      <c r="A44" s="5"/>
      <c r="B44" s="2">
        <v>42</v>
      </c>
      <c r="C44" s="23" t="s">
        <v>146</v>
      </c>
      <c r="D44" s="24" t="s">
        <v>60</v>
      </c>
      <c r="E44" s="24" t="s">
        <v>147</v>
      </c>
      <c r="F44" s="45" t="s">
        <v>61</v>
      </c>
      <c r="G44" s="46" t="s">
        <v>61</v>
      </c>
      <c r="H44" s="17" t="e">
        <f t="shared" si="0"/>
        <v>#VALUE!</v>
      </c>
    </row>
    <row r="45" spans="1:8" ht="50.25" customHeight="1" thickBot="1">
      <c r="A45" s="6"/>
      <c r="B45" s="7">
        <v>43</v>
      </c>
      <c r="C45" s="28" t="s">
        <v>148</v>
      </c>
      <c r="D45" s="29" t="s">
        <v>42</v>
      </c>
      <c r="E45" s="33" t="s">
        <v>149</v>
      </c>
      <c r="F45" s="45" t="s">
        <v>61</v>
      </c>
      <c r="G45" s="46" t="s">
        <v>61</v>
      </c>
      <c r="H45" s="17" t="e">
        <f t="shared" si="0"/>
        <v>#VALUE!</v>
      </c>
    </row>
    <row r="46" spans="1:8" ht="39.75" customHeight="1">
      <c r="A46" s="5" t="s">
        <v>51</v>
      </c>
      <c r="B46" s="4">
        <v>44</v>
      </c>
      <c r="C46" s="25" t="s">
        <v>43</v>
      </c>
      <c r="D46" s="26" t="s">
        <v>151</v>
      </c>
      <c r="E46" s="24" t="s">
        <v>150</v>
      </c>
      <c r="F46" s="45" t="s">
        <v>61</v>
      </c>
      <c r="G46" s="46" t="s">
        <v>61</v>
      </c>
      <c r="H46" s="17" t="e">
        <f t="shared" si="0"/>
        <v>#VALUE!</v>
      </c>
    </row>
    <row r="47" spans="1:8" ht="39.75" customHeight="1">
      <c r="A47" s="5"/>
      <c r="B47" s="2">
        <v>45</v>
      </c>
      <c r="C47" s="23" t="s">
        <v>44</v>
      </c>
      <c r="D47" s="24" t="s">
        <v>153</v>
      </c>
      <c r="E47" s="24" t="s">
        <v>152</v>
      </c>
      <c r="F47" s="45" t="s">
        <v>61</v>
      </c>
      <c r="G47" s="46" t="s">
        <v>61</v>
      </c>
      <c r="H47" s="17" t="e">
        <f t="shared" si="0"/>
        <v>#VALUE!</v>
      </c>
    </row>
    <row r="48" spans="1:8" ht="54.75" customHeight="1">
      <c r="A48" s="1"/>
      <c r="B48" s="2">
        <v>46</v>
      </c>
      <c r="C48" s="23" t="s">
        <v>45</v>
      </c>
      <c r="D48" s="24" t="s">
        <v>155</v>
      </c>
      <c r="E48" s="24" t="s">
        <v>154</v>
      </c>
      <c r="F48" s="45" t="s">
        <v>61</v>
      </c>
      <c r="G48" s="46" t="s">
        <v>61</v>
      </c>
      <c r="H48" s="17" t="e">
        <f t="shared" si="0"/>
        <v>#VALUE!</v>
      </c>
    </row>
    <row r="49" spans="1:8" ht="39.75" customHeight="1">
      <c r="A49" s="1"/>
      <c r="B49" s="2">
        <v>47</v>
      </c>
      <c r="C49" s="23" t="s">
        <v>47</v>
      </c>
      <c r="D49" s="24" t="s">
        <v>156</v>
      </c>
      <c r="E49" s="24" t="s">
        <v>157</v>
      </c>
      <c r="F49" s="45" t="s">
        <v>61</v>
      </c>
      <c r="G49" s="46" t="s">
        <v>61</v>
      </c>
      <c r="H49" s="17" t="e">
        <f t="shared" si="0"/>
        <v>#VALUE!</v>
      </c>
    </row>
    <row r="50" spans="1:8" ht="39.75" customHeight="1" thickBot="1">
      <c r="A50" s="3"/>
      <c r="B50" s="7">
        <v>48</v>
      </c>
      <c r="C50" s="28" t="s">
        <v>158</v>
      </c>
      <c r="D50" s="29" t="s">
        <v>46</v>
      </c>
      <c r="E50" s="24" t="s">
        <v>159</v>
      </c>
      <c r="F50" s="45" t="s">
        <v>61</v>
      </c>
      <c r="G50" s="46" t="s">
        <v>61</v>
      </c>
      <c r="H50" s="17" t="e">
        <f t="shared" si="0"/>
        <v>#VALUE!</v>
      </c>
    </row>
    <row r="51" spans="1:7" ht="23.25" customHeight="1">
      <c r="A51" s="8"/>
      <c r="B51" s="13"/>
      <c r="C51" s="13"/>
      <c r="D51" s="34" t="s">
        <v>161</v>
      </c>
      <c r="E51" s="9"/>
      <c r="F51" s="35">
        <f>COUNT(F3:F50)</f>
        <v>0</v>
      </c>
      <c r="G51" s="36">
        <f>COUNT(G3:G50)</f>
        <v>0</v>
      </c>
    </row>
    <row r="52" spans="1:7" ht="12.75">
      <c r="A52" s="31"/>
      <c r="B52" s="13"/>
      <c r="C52" s="13"/>
      <c r="F52" s="19" t="str">
        <f>IF(F51=48,"Fullført","Ikke fullført")</f>
        <v>Ikke fullført</v>
      </c>
      <c r="G52" s="19" t="str">
        <f>IF(G51=48,"Fullført","Ikke fullført")</f>
        <v>Ikke fullført</v>
      </c>
    </row>
    <row r="53" spans="1:7" ht="12.75">
      <c r="A53" s="31"/>
      <c r="B53" s="13"/>
      <c r="C53" s="13"/>
      <c r="D53" s="37"/>
      <c r="E53" s="37"/>
      <c r="F53" s="37"/>
      <c r="G53" s="38"/>
    </row>
    <row r="54" spans="1:7" ht="12.75">
      <c r="A54" s="31"/>
      <c r="B54" s="13"/>
      <c r="C54" s="13"/>
      <c r="D54" s="39"/>
      <c r="E54" s="39"/>
      <c r="F54" s="57" t="s">
        <v>168</v>
      </c>
      <c r="G54" s="58" t="s">
        <v>169</v>
      </c>
    </row>
    <row r="55" spans="1:7" ht="12.75">
      <c r="A55" s="31"/>
      <c r="B55" s="13"/>
      <c r="C55" s="13"/>
      <c r="F55" s="69" t="s">
        <v>170</v>
      </c>
      <c r="G55" s="69"/>
    </row>
    <row r="56" spans="1:7" ht="12.75">
      <c r="A56" s="31"/>
      <c r="B56" s="13"/>
      <c r="C56" s="13"/>
      <c r="F56" s="69" t="s">
        <v>184</v>
      </c>
      <c r="G56" s="69"/>
    </row>
    <row r="57" spans="4:5" ht="18">
      <c r="D57" s="20"/>
      <c r="E57" s="20"/>
    </row>
    <row r="58" spans="1:7" ht="38.25" hidden="1">
      <c r="A58" s="10" t="s">
        <v>0</v>
      </c>
      <c r="B58" s="14" t="s">
        <v>61</v>
      </c>
      <c r="C58" s="21"/>
      <c r="F58" s="8"/>
      <c r="G58" s="8"/>
    </row>
    <row r="59" spans="1:7" ht="25.5" hidden="1">
      <c r="A59" s="11" t="s">
        <v>2</v>
      </c>
      <c r="B59" s="15">
        <v>1</v>
      </c>
      <c r="C59" s="22"/>
      <c r="F59" s="8"/>
      <c r="G59" s="8"/>
    </row>
    <row r="60" spans="1:7" ht="38.25" hidden="1">
      <c r="A60" s="11" t="s">
        <v>3</v>
      </c>
      <c r="B60" s="15">
        <v>2</v>
      </c>
      <c r="C60" s="22"/>
      <c r="F60" s="8"/>
      <c r="G60" s="8"/>
    </row>
    <row r="61" spans="1:7" ht="25.5" hidden="1">
      <c r="A61" s="11" t="s">
        <v>4</v>
      </c>
      <c r="B61" s="15">
        <v>3</v>
      </c>
      <c r="C61" s="22"/>
      <c r="F61" s="8"/>
      <c r="G61" s="8"/>
    </row>
    <row r="62" spans="1:7" ht="25.5" hidden="1">
      <c r="A62" s="11" t="s">
        <v>5</v>
      </c>
      <c r="B62" s="15">
        <v>4</v>
      </c>
      <c r="C62" s="22"/>
      <c r="F62" s="8"/>
      <c r="G62" s="8"/>
    </row>
    <row r="63" spans="1:7" ht="25.5" hidden="1">
      <c r="A63" s="12" t="s">
        <v>6</v>
      </c>
      <c r="B63" s="16">
        <v>5</v>
      </c>
      <c r="C63" s="22"/>
      <c r="F63" s="8"/>
      <c r="G63" s="8"/>
    </row>
    <row r="64" spans="2:7" ht="12.75" hidden="1">
      <c r="B64"/>
      <c r="C64"/>
      <c r="F64" s="8"/>
      <c r="G64" s="8"/>
    </row>
    <row r="65" spans="6:7" ht="12.75">
      <c r="F65" s="8"/>
      <c r="G65" s="8"/>
    </row>
  </sheetData>
  <sheetProtection password="9011" sheet="1" objects="1" scenarios="1" selectLockedCells="1"/>
  <mergeCells count="2">
    <mergeCell ref="F55:G55"/>
    <mergeCell ref="F56:G56"/>
  </mergeCells>
  <conditionalFormatting sqref="F51:G51">
    <cfRule type="cellIs" priority="1" dxfId="3" operator="between" stopIfTrue="1">
      <formula>0</formula>
      <formula>49</formula>
    </cfRule>
    <cfRule type="cellIs" priority="2" dxfId="0" operator="equal" stopIfTrue="1">
      <formula>50</formula>
    </cfRule>
  </conditionalFormatting>
  <conditionalFormatting sqref="A58:C63">
    <cfRule type="cellIs" priority="3" dxfId="0" operator="equal" stopIfTrue="1">
      <formula>$A$104</formula>
    </cfRule>
    <cfRule type="cellIs" priority="4" dxfId="1" operator="equal" stopIfTrue="1">
      <formula>$A$105</formula>
    </cfRule>
    <cfRule type="cellIs" priority="5" dxfId="2" operator="equal" stopIfTrue="1">
      <formula>$A$106</formula>
    </cfRule>
  </conditionalFormatting>
  <conditionalFormatting sqref="F52:G52">
    <cfRule type="cellIs" priority="6" dxfId="0" operator="equal" stopIfTrue="1">
      <formula>"Fullført"</formula>
    </cfRule>
    <cfRule type="cellIs" priority="7" dxfId="3" operator="equal" stopIfTrue="1">
      <formula>"Ikke fullført"</formula>
    </cfRule>
  </conditionalFormatting>
  <dataValidations count="1">
    <dataValidation type="list" allowBlank="1" showInputMessage="1" showErrorMessage="1" sqref="F3:G50">
      <formula1>$B$58:$B$63</formula1>
    </dataValidation>
  </dataValidations>
  <hyperlinks>
    <hyperlink ref="G54" location="'Profil TO-BE'!A1" display="Gå til TO-BE profil"/>
    <hyperlink ref="F54" location="'Profil AS-IS'!A1" display="¥ Gå til AS-IS profil"/>
    <hyperlink ref="F55:G55" location="'Gap Radar'!A1" display="Gå til gap radar"/>
    <hyperlink ref="F56:G56" location="'Gap Områder '!A1" display="Gå til Gap Områder"/>
  </hyperlinks>
  <printOptions/>
  <pageMargins left="0.75" right="0.75" top="1" bottom="1" header="0.5" footer="0.5"/>
  <pageSetup fitToHeight="4" fitToWidth="1" horizontalDpi="600" verticalDpi="600" orientation="portrait" paperSize="9" scale="54" r:id="rId5"/>
  <drawing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3:B40"/>
  <sheetViews>
    <sheetView showGridLines="0" showRowColHeaders="0" showZeros="0" zoomScale="85" zoomScaleNormal="85" workbookViewId="0" topLeftCell="A1">
      <selection activeCell="B3" sqref="B3"/>
    </sheetView>
  </sheetViews>
  <sheetFormatPr defaultColWidth="9.140625" defaultRowHeight="12.75"/>
  <sheetData>
    <row r="1" ht="33.75" customHeight="1"/>
    <row r="3" ht="18">
      <c r="B3" s="59">
        <f>Om!C6</f>
        <v>0</v>
      </c>
    </row>
    <row r="40" ht="12.75">
      <c r="A40" s="31"/>
    </row>
  </sheetData>
  <sheetProtection password="9011" sheet="1" objects="1" scenarios="1" selectLockedCells="1"/>
  <printOptions/>
  <pageMargins left="0.26" right="0.22" top="0.54" bottom="0.5" header="0.5" footer="0.5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3:B40"/>
  <sheetViews>
    <sheetView showGridLines="0" showRowColHeaders="0" showZeros="0" zoomScale="85" zoomScaleNormal="85" workbookViewId="0" topLeftCell="A1">
      <selection activeCell="S7" sqref="S7"/>
    </sheetView>
  </sheetViews>
  <sheetFormatPr defaultColWidth="9.140625" defaultRowHeight="12.75"/>
  <sheetData>
    <row r="1" ht="33.75" customHeight="1"/>
    <row r="3" ht="18">
      <c r="B3" s="59">
        <f>Om!C6</f>
        <v>0</v>
      </c>
    </row>
    <row r="40" ht="12.75">
      <c r="A40" s="31"/>
    </row>
  </sheetData>
  <sheetProtection password="9011" sheet="1" objects="1" scenarios="1" selectLockedCells="1"/>
  <printOptions/>
  <pageMargins left="0.75" right="0.75" top="1" bottom="1" header="0.5" footer="0.5"/>
  <pageSetup fitToHeight="1" fitToWidth="1"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3:B40"/>
  <sheetViews>
    <sheetView showGridLines="0" showRowColHeaders="0" showZeros="0" zoomScale="85" zoomScaleNormal="85" workbookViewId="0" topLeftCell="A1">
      <selection activeCell="S4" sqref="S4"/>
    </sheetView>
  </sheetViews>
  <sheetFormatPr defaultColWidth="9.140625" defaultRowHeight="12.75"/>
  <sheetData>
    <row r="1" ht="33.75" customHeight="1"/>
    <row r="3" ht="18">
      <c r="B3" s="59">
        <f>Om!C6</f>
        <v>0</v>
      </c>
    </row>
    <row r="40" ht="12.75">
      <c r="A40" s="31"/>
    </row>
  </sheetData>
  <sheetProtection password="9011" sheet="1" objects="1" scenarios="1" selectLockedCells="1"/>
  <printOptions/>
  <pageMargins left="0.75" right="0.75" top="1" bottom="1" header="0.5" footer="0.5"/>
  <pageSetup fitToHeight="1" fitToWidth="1" horizontalDpi="600" verticalDpi="6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4"/>
  <sheetViews>
    <sheetView showGridLines="0" showRowColHeaders="0" showZeros="0" workbookViewId="0" topLeftCell="A19">
      <selection activeCell="A12" sqref="A12"/>
    </sheetView>
  </sheetViews>
  <sheetFormatPr defaultColWidth="9.140625" defaultRowHeight="12.75"/>
  <cols>
    <col min="1" max="1" width="4.8515625" style="0" customWidth="1"/>
    <col min="8" max="8" width="7.7109375" style="0" customWidth="1"/>
  </cols>
  <sheetData>
    <row r="1" ht="37.5" customHeight="1">
      <c r="E1" s="60">
        <f>Om!C6</f>
        <v>0</v>
      </c>
    </row>
    <row r="2" spans="1:9" ht="15" customHeight="1">
      <c r="A2" s="30" t="s">
        <v>12</v>
      </c>
      <c r="H2" s="30"/>
      <c r="I2" s="30" t="s">
        <v>167</v>
      </c>
    </row>
    <row r="3" ht="202.5" customHeight="1"/>
    <row r="4" spans="1:9" ht="13.5" customHeight="1">
      <c r="A4" s="30" t="s">
        <v>166</v>
      </c>
      <c r="I4" s="30" t="s">
        <v>48</v>
      </c>
    </row>
    <row r="5" ht="217.5" customHeight="1"/>
    <row r="6" spans="1:9" ht="16.5" customHeight="1">
      <c r="A6" s="30" t="s">
        <v>49</v>
      </c>
      <c r="I6" s="30" t="s">
        <v>51</v>
      </c>
    </row>
    <row r="7" ht="222.75" customHeight="1"/>
    <row r="8" ht="13.5" customHeight="1">
      <c r="A8" s="30" t="s">
        <v>50</v>
      </c>
    </row>
    <row r="9" ht="215.25" customHeight="1"/>
    <row r="10" ht="13.5" customHeight="1"/>
    <row r="14" ht="12.75">
      <c r="A14" s="31"/>
    </row>
  </sheetData>
  <sheetProtection password="9011" sheet="1" objects="1" scenarios="1" selectLockedCells="1"/>
  <printOptions/>
  <pageMargins left="0.28" right="0.17" top="1" bottom="1" header="0.5" footer="0.5"/>
  <pageSetup fitToHeight="2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SINTEF-gruppen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tnet</dc:creator>
  <cp:keywords/>
  <dc:description/>
  <cp:lastModifiedBy>Jorun Auth</cp:lastModifiedBy>
  <cp:lastPrinted>2007-08-29T19:13:30Z</cp:lastPrinted>
  <dcterms:created xsi:type="dcterms:W3CDTF">2007-07-17T07:28:09Z</dcterms:created>
  <dcterms:modified xsi:type="dcterms:W3CDTF">2007-11-08T10:43:03Z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1730660078</vt:i4>
  </property>
  <property fmtid="{D5CDD505-2E9C-101B-9397-08002B2CF9AE}" pid="3" name="_NewReviewCycle">
    <vt:lpwstr/>
  </property>
  <property fmtid="{D5CDD505-2E9C-101B-9397-08002B2CF9AE}" pid="4" name="_EmailSubject">
    <vt:lpwstr>for publisreing på smartlog.no</vt:lpwstr>
  </property>
  <property fmtid="{D5CDD505-2E9C-101B-9397-08002B2CF9AE}" pid="5" name="_AuthorEmail">
    <vt:lpwstr>Torbjorn.Netland@sintef.no</vt:lpwstr>
  </property>
  <property fmtid="{D5CDD505-2E9C-101B-9397-08002B2CF9AE}" pid="6" name="_AuthorEmailDisplayName">
    <vt:lpwstr>Netland Torbjørn</vt:lpwstr>
  </property>
  <property fmtid="{D5CDD505-2E9C-101B-9397-08002B2CF9AE}" pid="7" name="_PreviousAdHocReviewCycleID">
    <vt:i4>1989236069</vt:i4>
  </property>
  <property fmtid="{D5CDD505-2E9C-101B-9397-08002B2CF9AE}" pid="8" name="_ReviewingToolsShownOnce">
    <vt:lpwstr/>
  </property>
</Properties>
</file>