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weden" sheetId="1" r:id="rId1"/>
    <sheet name="Denmark" sheetId="2" r:id="rId2"/>
    <sheet name="Finland" sheetId="3" r:id="rId3"/>
    <sheet name="Norway" sheetId="4" r:id="rId4"/>
  </sheets>
  <definedNames/>
  <calcPr fullCalcOnLoad="1"/>
</workbook>
</file>

<file path=xl/sharedStrings.xml><?xml version="1.0" encoding="utf-8"?>
<sst xmlns="http://schemas.openxmlformats.org/spreadsheetml/2006/main" count="278" uniqueCount="55">
  <si>
    <t>Customer segmentation of Calibrated Load for: SET01</t>
  </si>
  <si>
    <t>GWh/h</t>
  </si>
  <si>
    <t>Hour</t>
  </si>
  <si>
    <t>Losses</t>
  </si>
  <si>
    <t>Process Industry</t>
  </si>
  <si>
    <t>Public Service</t>
  </si>
  <si>
    <t>Residential buildings el heated</t>
  </si>
  <si>
    <t>Non prioritised load</t>
  </si>
  <si>
    <t>Agriculture</t>
  </si>
  <si>
    <t>Peak power day of 1995</t>
  </si>
  <si>
    <t>Temperature : -15.3 grd celc</t>
  </si>
  <si>
    <t>03_</t>
  </si>
  <si>
    <t>04_</t>
  </si>
  <si>
    <t>05_</t>
  </si>
  <si>
    <t>10_</t>
  </si>
  <si>
    <t>14_</t>
  </si>
  <si>
    <t>08_</t>
  </si>
  <si>
    <t>Small middle industry</t>
  </si>
  <si>
    <t>Public service</t>
  </si>
  <si>
    <t>Business or private service</t>
  </si>
  <si>
    <t>Private consumption non el heat</t>
  </si>
  <si>
    <t>Residential buildings el heat</t>
  </si>
  <si>
    <t>Sum</t>
  </si>
  <si>
    <t xml:space="preserve">Peak </t>
  </si>
  <si>
    <t>Peak power day of 2001 Finland</t>
  </si>
  <si>
    <t xml:space="preserve"> </t>
  </si>
  <si>
    <t>Process</t>
  </si>
  <si>
    <t>MWh/h</t>
  </si>
  <si>
    <t>Residential not el heated</t>
  </si>
  <si>
    <t>GWh per interval</t>
  </si>
  <si>
    <t>168. hour intervals</t>
  </si>
  <si>
    <t>Energy</t>
  </si>
  <si>
    <t>Peak hour</t>
  </si>
  <si>
    <t>Customer segmentation of Calibrated Load for: SE01</t>
  </si>
  <si>
    <t>Private and publid service</t>
  </si>
  <si>
    <t>Industry</t>
  </si>
  <si>
    <t>El Boilers</t>
  </si>
  <si>
    <t>Residential elheated</t>
  </si>
  <si>
    <t>Heavy Industry</t>
  </si>
  <si>
    <t>Pulp and paper</t>
  </si>
  <si>
    <t>Chemical Industry</t>
  </si>
  <si>
    <t>Customer segmentation of Calibrated Load for: SE96</t>
  </si>
  <si>
    <t>Ifølge statistikk er forbruket 2001 150.345 TWh, og ikke 149, forskjellen skyldes dårlig nettapåsberegning</t>
  </si>
  <si>
    <t>Private and Public service</t>
  </si>
  <si>
    <t>MWh per interval</t>
  </si>
  <si>
    <t>max</t>
  </si>
  <si>
    <t>Industri</t>
  </si>
  <si>
    <t xml:space="preserve">  Customer segmentation of Calibrated Load for: DEN01</t>
  </si>
  <si>
    <t xml:space="preserve">Residential </t>
  </si>
  <si>
    <t xml:space="preserve">  Customer segmentation of Calibrated Load for: DEN98</t>
  </si>
  <si>
    <t>Residential</t>
  </si>
  <si>
    <t>Customer segmentation of Calibrated Load for: SET91</t>
  </si>
  <si>
    <t>Residential buildings</t>
  </si>
  <si>
    <t>x</t>
  </si>
  <si>
    <t>sum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</si>
</sst>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#,##0;\-&quot;kr&quot;#,##0"/>
    <numFmt numFmtId="173" formatCode="&quot;kr&quot;#,##0;[Red]\-&quot;kr&quot;#,##0"/>
    <numFmt numFmtId="174" formatCode="&quot;kr&quot;#,##0.00;\-&quot;kr&quot;#,##0.00"/>
    <numFmt numFmtId="175" formatCode="&quot;kr&quot;#,##0.00;[Red]\-&quot;kr&quot;#,##0.00"/>
    <numFmt numFmtId="176" formatCode="_-&quot;kr&quot;* #,##0_-;\-&quot;kr&quot;* #,##0_-;_-&quot;kr&quot;* &quot;-&quot;_-;_-@_-"/>
    <numFmt numFmtId="177" formatCode="_-&quot;kr&quot;* #,##0.00_-;\-&quot;kr&quot;* #,##0.00_-;_-&quot;kr&quot;* &quot;-&quot;??_-;_-@_-"/>
    <numFmt numFmtId="178" formatCode="mmmmm"/>
    <numFmt numFmtId="179" formatCode="mmmm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0"/>
  </numFmts>
  <fonts count="21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"/>
      <name val="Times New Roman"/>
      <family val="1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10.2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1"/>
      <name val="Arial"/>
      <family val="0"/>
    </font>
    <font>
      <b/>
      <sz val="9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0" fillId="0" borderId="0" xfId="19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Calibrated peak day 2001 for Sweden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Sweden!$B$3</c:f>
              <c:strCache>
                <c:ptCount val="1"/>
                <c:pt idx="0">
                  <c:v>Losses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Sweden!$B$4:$B$27</c:f>
              <c:numCache/>
            </c:numRef>
          </c:val>
        </c:ser>
        <c:ser>
          <c:idx val="1"/>
          <c:order val="1"/>
          <c:tx>
            <c:strRef>
              <c:f>Sweden!$C$3</c:f>
              <c:strCache>
                <c:ptCount val="1"/>
                <c:pt idx="0">
                  <c:v>Agriculture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Sweden!$C$4:$C$27</c:f>
              <c:numCache/>
            </c:numRef>
          </c:val>
        </c:ser>
        <c:ser>
          <c:idx val="2"/>
          <c:order val="2"/>
          <c:tx>
            <c:strRef>
              <c:f>Sweden!$D$3</c:f>
              <c:strCache>
                <c:ptCount val="1"/>
                <c:pt idx="0">
                  <c:v>Private and publid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Sweden!$D$4:$D$27</c:f>
              <c:numCache/>
            </c:numRef>
          </c:val>
        </c:ser>
        <c:ser>
          <c:idx val="3"/>
          <c:order val="3"/>
          <c:tx>
            <c:strRef>
              <c:f>Sweden!$E$3</c:f>
              <c:strCache>
                <c:ptCount val="1"/>
                <c:pt idx="0">
                  <c:v>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Sweden!$E$4:$E$27</c:f>
              <c:numCache/>
            </c:numRef>
          </c:val>
        </c:ser>
        <c:ser>
          <c:idx val="4"/>
          <c:order val="4"/>
          <c:tx>
            <c:strRef>
              <c:f>Sweden!$F$3</c:f>
              <c:strCache>
                <c:ptCount val="1"/>
                <c:pt idx="0">
                  <c:v>El Boilers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Sweden!$F$4:$F$27</c:f>
              <c:numCache/>
            </c:numRef>
          </c:val>
        </c:ser>
        <c:ser>
          <c:idx val="5"/>
          <c:order val="5"/>
          <c:tx>
            <c:strRef>
              <c:f>Sweden!$G$3</c:f>
              <c:strCache>
                <c:ptCount val="1"/>
                <c:pt idx="0">
                  <c:v>Residential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Sweden!$G$4:$G$27</c:f>
              <c:numCache/>
            </c:numRef>
          </c:val>
        </c:ser>
        <c:ser>
          <c:idx val="6"/>
          <c:order val="6"/>
          <c:tx>
            <c:strRef>
              <c:f>Sweden!$H$3</c:f>
              <c:strCache>
                <c:ptCount val="1"/>
                <c:pt idx="0">
                  <c:v>Heavy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Sweden!$H$4:$H$27</c:f>
              <c:numCache/>
            </c:numRef>
          </c:val>
        </c:ser>
        <c:ser>
          <c:idx val="7"/>
          <c:order val="7"/>
          <c:tx>
            <c:strRef>
              <c:f>Sweden!$I$3</c:f>
              <c:strCache>
                <c:ptCount val="1"/>
                <c:pt idx="0">
                  <c:v>Pulp and paper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Sweden!$I$4:$I$27</c:f>
              <c:numCache/>
            </c:numRef>
          </c:val>
        </c:ser>
        <c:ser>
          <c:idx val="8"/>
          <c:order val="8"/>
          <c:tx>
            <c:strRef>
              <c:f>Sweden!$J$3</c:f>
              <c:strCache>
                <c:ptCount val="1"/>
                <c:pt idx="0">
                  <c:v>Chemical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Sweden!$J$4:$J$27</c:f>
              <c:numCache/>
            </c:numRef>
          </c:val>
        </c:ser>
        <c:axId val="34825840"/>
        <c:axId val="44997105"/>
      </c:areaChart>
      <c:catAx>
        <c:axId val="3482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97105"/>
        <c:crosses val="autoZero"/>
        <c:auto val="1"/>
        <c:lblOffset val="100"/>
        <c:noMultiLvlLbl val="0"/>
      </c:catAx>
      <c:valAx>
        <c:axId val="4499710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2584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Denmark, share of peak load 1998-2001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Denmark!$A$106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Denmark!$B$105:$F$105</c:f>
              <c:strCache/>
            </c:strRef>
          </c:cat>
          <c:val>
            <c:numRef>
              <c:f>Denmark!$B$106:$F$106</c:f>
              <c:numCache/>
            </c:numRef>
          </c:val>
        </c:ser>
        <c:ser>
          <c:idx val="1"/>
          <c:order val="1"/>
          <c:tx>
            <c:strRef>
              <c:f>Denmark!$A$107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Denmark!$B$105:$F$105</c:f>
              <c:strCache/>
            </c:strRef>
          </c:cat>
          <c:val>
            <c:numRef>
              <c:f>Denmark!$B$107:$F$107</c:f>
              <c:numCache/>
            </c:numRef>
          </c:val>
        </c:ser>
        <c:axId val="32733770"/>
        <c:axId val="26168475"/>
      </c:barChart>
      <c:catAx>
        <c:axId val="32733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733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Calibrated weekly energy demand for Denmark 1998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Denmark!$O$33</c:f>
              <c:strCache>
                <c:ptCount val="1"/>
                <c:pt idx="0">
                  <c:v>Losses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Denmark!$O$34:$O$85</c:f>
              <c:numCache/>
            </c:numRef>
          </c:val>
        </c:ser>
        <c:ser>
          <c:idx val="1"/>
          <c:order val="1"/>
          <c:tx>
            <c:strRef>
              <c:f>Denmark!$P$33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Denmark!$P$34:$P$85</c:f>
              <c:numCache/>
            </c:numRef>
          </c:val>
        </c:ser>
        <c:ser>
          <c:idx val="2"/>
          <c:order val="2"/>
          <c:tx>
            <c:strRef>
              <c:f>Denmark!$Q$33</c:f>
              <c:strCache>
                <c:ptCount val="1"/>
                <c:pt idx="0">
                  <c:v>Agriculture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Denmark!$Q$34:$Q$85</c:f>
              <c:numCache/>
            </c:numRef>
          </c:val>
        </c:ser>
        <c:ser>
          <c:idx val="3"/>
          <c:order val="3"/>
          <c:tx>
            <c:strRef>
              <c:f>Denmark!$R$33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Denmark!$R$34:$R$85</c:f>
              <c:numCache/>
            </c:numRef>
          </c:val>
        </c:ser>
        <c:ser>
          <c:idx val="4"/>
          <c:order val="4"/>
          <c:tx>
            <c:strRef>
              <c:f>Denmark!$S$33</c:f>
              <c:strCache>
                <c:ptCount val="1"/>
                <c:pt idx="0">
                  <c:v>Private and Public service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Denmark!$S$34:$S$85</c:f>
              <c:numCache/>
            </c:numRef>
          </c:val>
        </c:ser>
        <c:axId val="34189684"/>
        <c:axId val="39271701"/>
      </c:areaChart>
      <c:catAx>
        <c:axId val="34189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71701"/>
        <c:crosses val="autoZero"/>
        <c:auto val="1"/>
        <c:lblOffset val="100"/>
        <c:noMultiLvlLbl val="0"/>
      </c:catAx>
      <c:valAx>
        <c:axId val="39271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896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Development for energy demand in Denmark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Denmark!$A$98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Denmark!$B$97:$F$97</c:f>
              <c:strCache/>
            </c:strRef>
          </c:cat>
          <c:val>
            <c:numRef>
              <c:f>Denmark!$B$98:$F$98</c:f>
              <c:numCache/>
            </c:numRef>
          </c:val>
        </c:ser>
        <c:ser>
          <c:idx val="1"/>
          <c:order val="1"/>
          <c:tx>
            <c:strRef>
              <c:f>Denmark!$A$99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Denmark!$B$97:$F$97</c:f>
              <c:strCache/>
            </c:strRef>
          </c:cat>
          <c:val>
            <c:numRef>
              <c:f>Denmark!$B$99:$F$99</c:f>
              <c:numCache/>
            </c:numRef>
          </c:val>
        </c:ser>
        <c:axId val="17900990"/>
        <c:axId val="26891183"/>
      </c:barChart>
      <c:catAx>
        <c:axId val="17900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91183"/>
        <c:crosses val="autoZero"/>
        <c:auto val="1"/>
        <c:lblOffset val="100"/>
        <c:noMultiLvlLbl val="0"/>
      </c:catAx>
      <c:valAx>
        <c:axId val="268911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900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Peak power day of 1995, Finland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2725"/>
          <c:w val="0.8585"/>
          <c:h val="0.618"/>
        </c:manualLayout>
      </c:layout>
      <c:areaChart>
        <c:grouping val="stacked"/>
        <c:varyColors val="0"/>
        <c:ser>
          <c:idx val="0"/>
          <c:order val="0"/>
          <c:tx>
            <c:strRef>
              <c:f>Finland!$B$6</c:f>
              <c:strCache>
                <c:ptCount val="1"/>
                <c:pt idx="0">
                  <c:v>Losses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Finland!$A$7:$A$30</c:f>
              <c:numCache/>
            </c:numRef>
          </c:cat>
          <c:val>
            <c:numRef>
              <c:f>Finland!$B$7:$B$30</c:f>
              <c:numCache/>
            </c:numRef>
          </c:val>
        </c:ser>
        <c:ser>
          <c:idx val="1"/>
          <c:order val="1"/>
          <c:tx>
            <c:strRef>
              <c:f>Finland!$C$6</c:f>
              <c:strCache>
                <c:ptCount val="1"/>
                <c:pt idx="0">
                  <c:v>Process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Finland!$A$7:$A$30</c:f>
              <c:numCache/>
            </c:numRef>
          </c:cat>
          <c:val>
            <c:numRef>
              <c:f>Finland!$C$7:$C$30</c:f>
              <c:numCache/>
            </c:numRef>
          </c:val>
        </c:ser>
        <c:ser>
          <c:idx val="2"/>
          <c:order val="2"/>
          <c:tx>
            <c:strRef>
              <c:f>Finland!$D$6</c:f>
              <c:strCache>
                <c:ptCount val="1"/>
                <c:pt idx="0">
                  <c:v>Small middle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Finland!$A$7:$A$30</c:f>
              <c:numCache/>
            </c:numRef>
          </c:cat>
          <c:val>
            <c:numRef>
              <c:f>Finland!$D$7:$D$30</c:f>
              <c:numCache/>
            </c:numRef>
          </c:val>
        </c:ser>
        <c:ser>
          <c:idx val="3"/>
          <c:order val="3"/>
          <c:tx>
            <c:strRef>
              <c:f>Finland!$E$6</c:f>
              <c:strCache>
                <c:ptCount val="1"/>
                <c:pt idx="0">
                  <c:v>Public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Finland!$A$7:$A$30</c:f>
              <c:numCache/>
            </c:numRef>
          </c:cat>
          <c:val>
            <c:numRef>
              <c:f>Finland!$E$7:$E$30</c:f>
              <c:numCache/>
            </c:numRef>
          </c:val>
        </c:ser>
        <c:ser>
          <c:idx val="4"/>
          <c:order val="4"/>
          <c:tx>
            <c:strRef>
              <c:f>Finland!$F$6</c:f>
              <c:strCache>
                <c:ptCount val="1"/>
                <c:pt idx="0">
                  <c:v>Business or private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Finland!$A$7:$A$30</c:f>
              <c:numCache/>
            </c:numRef>
          </c:cat>
          <c:val>
            <c:numRef>
              <c:f>Finland!$F$7:$F$30</c:f>
              <c:numCache/>
            </c:numRef>
          </c:val>
        </c:ser>
        <c:ser>
          <c:idx val="5"/>
          <c:order val="5"/>
          <c:tx>
            <c:strRef>
              <c:f>Finland!$G$6</c:f>
              <c:strCache>
                <c:ptCount val="1"/>
                <c:pt idx="0">
                  <c:v>Private consumption non el heat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Finland!$A$7:$A$30</c:f>
              <c:numCache/>
            </c:numRef>
          </c:cat>
          <c:val>
            <c:numRef>
              <c:f>Finland!$G$7:$G$30</c:f>
              <c:numCache/>
            </c:numRef>
          </c:val>
        </c:ser>
        <c:ser>
          <c:idx val="6"/>
          <c:order val="6"/>
          <c:tx>
            <c:strRef>
              <c:f>Finland!$H$6</c:f>
              <c:strCache>
                <c:ptCount val="1"/>
                <c:pt idx="0">
                  <c:v>Residential buildings el heat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Finland!$A$7:$A$30</c:f>
              <c:numCache/>
            </c:numRef>
          </c:cat>
          <c:val>
            <c:numRef>
              <c:f>Finland!$H$7:$H$30</c:f>
              <c:numCache/>
            </c:numRef>
          </c:val>
        </c:ser>
        <c:ser>
          <c:idx val="7"/>
          <c:order val="7"/>
          <c:tx>
            <c:strRef>
              <c:f>Finland!$I$6</c:f>
              <c:strCache>
                <c:ptCount val="1"/>
                <c:pt idx="0">
                  <c:v>Agriculture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Finland!$A$7:$A$30</c:f>
              <c:numCache/>
            </c:numRef>
          </c:cat>
          <c:val>
            <c:numRef>
              <c:f>Finland!$I$7:$I$30</c:f>
              <c:numCache/>
            </c:numRef>
          </c:val>
        </c:ser>
        <c:axId val="40694056"/>
        <c:axId val="30702185"/>
      </c:area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9405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25"/>
          <c:y val="0.77275"/>
          <c:w val="0.991"/>
          <c:h val="0.2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Peak power day 2001 Finland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2"/>
          <c:w val="0.8525"/>
          <c:h val="0.645"/>
        </c:manualLayout>
      </c:layout>
      <c:areaChart>
        <c:grouping val="stacked"/>
        <c:varyColors val="0"/>
        <c:ser>
          <c:idx val="0"/>
          <c:order val="0"/>
          <c:tx>
            <c:strRef>
              <c:f>Finland!$B$35</c:f>
              <c:strCache>
                <c:ptCount val="1"/>
                <c:pt idx="0">
                  <c:v>Losses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Finland!$A$36:$A$59</c:f>
              <c:numCache/>
            </c:numRef>
          </c:cat>
          <c:val>
            <c:numRef>
              <c:f>Finland!$B$36:$B$59</c:f>
              <c:numCache/>
            </c:numRef>
          </c:val>
        </c:ser>
        <c:ser>
          <c:idx val="1"/>
          <c:order val="1"/>
          <c:tx>
            <c:strRef>
              <c:f>Finland!$C$35</c:f>
              <c:strCache>
                <c:ptCount val="1"/>
                <c:pt idx="0">
                  <c:v>Process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Finland!$A$36:$A$59</c:f>
              <c:numCache/>
            </c:numRef>
          </c:cat>
          <c:val>
            <c:numRef>
              <c:f>Finland!$C$36:$C$59</c:f>
              <c:numCache/>
            </c:numRef>
          </c:val>
        </c:ser>
        <c:ser>
          <c:idx val="2"/>
          <c:order val="2"/>
          <c:tx>
            <c:strRef>
              <c:f>Finland!$D$35</c:f>
              <c:strCache>
                <c:ptCount val="1"/>
                <c:pt idx="0">
                  <c:v>Small middle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Finland!$A$36:$A$59</c:f>
              <c:numCache/>
            </c:numRef>
          </c:cat>
          <c:val>
            <c:numRef>
              <c:f>Finland!$D$36:$D$59</c:f>
              <c:numCache/>
            </c:numRef>
          </c:val>
        </c:ser>
        <c:ser>
          <c:idx val="3"/>
          <c:order val="3"/>
          <c:tx>
            <c:strRef>
              <c:f>Finland!$E$35</c:f>
              <c:strCache>
                <c:ptCount val="1"/>
                <c:pt idx="0">
                  <c:v>Public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Finland!$A$36:$A$59</c:f>
              <c:numCache/>
            </c:numRef>
          </c:cat>
          <c:val>
            <c:numRef>
              <c:f>Finland!$E$36:$E$59</c:f>
              <c:numCache/>
            </c:numRef>
          </c:val>
        </c:ser>
        <c:ser>
          <c:idx val="4"/>
          <c:order val="4"/>
          <c:tx>
            <c:strRef>
              <c:f>Finland!$F$35</c:f>
              <c:strCache>
                <c:ptCount val="1"/>
                <c:pt idx="0">
                  <c:v>Business or private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Finland!$A$36:$A$59</c:f>
              <c:numCache/>
            </c:numRef>
          </c:cat>
          <c:val>
            <c:numRef>
              <c:f>Finland!$F$36:$F$59</c:f>
              <c:numCache/>
            </c:numRef>
          </c:val>
        </c:ser>
        <c:ser>
          <c:idx val="5"/>
          <c:order val="5"/>
          <c:tx>
            <c:strRef>
              <c:f>Finland!$G$35</c:f>
              <c:strCache>
                <c:ptCount val="1"/>
                <c:pt idx="0">
                  <c:v>Private consumption non el heat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Finland!$A$36:$A$59</c:f>
              <c:numCache/>
            </c:numRef>
          </c:cat>
          <c:val>
            <c:numRef>
              <c:f>Finland!$G$36:$G$59</c:f>
              <c:numCache/>
            </c:numRef>
          </c:val>
        </c:ser>
        <c:ser>
          <c:idx val="6"/>
          <c:order val="6"/>
          <c:tx>
            <c:strRef>
              <c:f>Finland!$H$35</c:f>
              <c:strCache>
                <c:ptCount val="1"/>
                <c:pt idx="0">
                  <c:v>Residential buildings el heat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Finland!$A$36:$A$59</c:f>
              <c:numCache/>
            </c:numRef>
          </c:cat>
          <c:val>
            <c:numRef>
              <c:f>Finland!$H$36:$H$59</c:f>
              <c:numCache/>
            </c:numRef>
          </c:val>
        </c:ser>
        <c:ser>
          <c:idx val="7"/>
          <c:order val="7"/>
          <c:tx>
            <c:strRef>
              <c:f>Finland!$I$35</c:f>
              <c:strCache>
                <c:ptCount val="1"/>
                <c:pt idx="0">
                  <c:v>Agriculture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Finland!$A$36:$A$59</c:f>
              <c:numCache/>
            </c:numRef>
          </c:cat>
          <c:val>
            <c:numRef>
              <c:f>Finland!$I$36:$I$59</c:f>
              <c:numCache/>
            </c:numRef>
          </c:val>
        </c:ser>
        <c:axId val="7884210"/>
        <c:axId val="3849027"/>
      </c:area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8421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9075"/>
          <c:w val="0.9955"/>
          <c:h val="0.2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Share of peak power in Finland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Finland!$A$70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Finland!$B$69:$I$69</c:f>
              <c:strCache/>
            </c:strRef>
          </c:cat>
          <c:val>
            <c:numRef>
              <c:f>Finland!$B$70:$I$70</c:f>
              <c:numCache/>
            </c:numRef>
          </c:val>
        </c:ser>
        <c:ser>
          <c:idx val="1"/>
          <c:order val="1"/>
          <c:tx>
            <c:strRef>
              <c:f>Finland!$A$71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Finland!$B$69:$I$69</c:f>
              <c:strCache/>
            </c:strRef>
          </c:cat>
          <c:val>
            <c:numRef>
              <c:f>Finland!$B$71:$I$71</c:f>
              <c:numCache/>
            </c:numRef>
          </c:val>
        </c:ser>
        <c:axId val="34641244"/>
        <c:axId val="43335741"/>
      </c:barChart>
      <c:catAx>
        <c:axId val="34641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41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Calibrated energy demand Norway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26"/>
          <c:w val="0.915"/>
          <c:h val="0.601"/>
        </c:manualLayout>
      </c:layout>
      <c:areaChart>
        <c:grouping val="stacked"/>
        <c:varyColors val="0"/>
        <c:ser>
          <c:idx val="1"/>
          <c:order val="0"/>
          <c:tx>
            <c:strRef>
              <c:f>Norway!$B$31</c:f>
              <c:strCache>
                <c:ptCount val="1"/>
                <c:pt idx="0">
                  <c:v>Losses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Norway!$B$32:$B$83</c:f>
              <c:numCache/>
            </c:numRef>
          </c:val>
        </c:ser>
        <c:ser>
          <c:idx val="2"/>
          <c:order val="1"/>
          <c:tx>
            <c:strRef>
              <c:f>Norway!$C$31</c:f>
              <c:strCache>
                <c:ptCount val="1"/>
                <c:pt idx="0">
                  <c:v>Process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Norway!$C$32:$C$83</c:f>
              <c:numCache/>
            </c:numRef>
          </c:val>
        </c:ser>
        <c:ser>
          <c:idx val="3"/>
          <c:order val="2"/>
          <c:tx>
            <c:strRef>
              <c:f>Norway!$D$31</c:f>
              <c:strCache>
                <c:ptCount val="1"/>
                <c:pt idx="0">
                  <c:v>Private and Public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Norway!$D$32:$D$83</c:f>
              <c:numCache/>
            </c:numRef>
          </c:val>
        </c:ser>
        <c:ser>
          <c:idx val="4"/>
          <c:order val="3"/>
          <c:tx>
            <c:strRef>
              <c:f>Norway!$E$31</c:f>
              <c:strCache>
                <c:ptCount val="1"/>
                <c:pt idx="0">
                  <c:v>Residential buildings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Norway!$E$32:$E$83</c:f>
              <c:numCache/>
            </c:numRef>
          </c:val>
        </c:ser>
        <c:ser>
          <c:idx val="5"/>
          <c:order val="4"/>
          <c:tx>
            <c:strRef>
              <c:f>Norway!$F$31</c:f>
              <c:strCache>
                <c:ptCount val="1"/>
                <c:pt idx="0">
                  <c:v>Non prioritised 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Norway!$F$32:$F$83</c:f>
              <c:numCache/>
            </c:numRef>
          </c:val>
        </c:ser>
        <c:ser>
          <c:idx val="6"/>
          <c:order val="5"/>
          <c:tx>
            <c:strRef>
              <c:f>Norway!$G$31</c:f>
              <c:strCache>
                <c:ptCount val="1"/>
                <c:pt idx="0">
                  <c:v>Agriculture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Norway!$G$32:$G$83</c:f>
              <c:numCache/>
            </c:numRef>
          </c:val>
        </c:ser>
        <c:axId val="54477350"/>
        <c:axId val="20534103"/>
      </c:areaChart>
      <c:catAx>
        <c:axId val="5447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 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GWh/week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7735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82"/>
          <c:w val="0.99175"/>
          <c:h val="0.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Calibrated Peak day 1991 Norway</a:t>
            </a:r>
          </a:p>
        </c:rich>
      </c:tx>
      <c:layout>
        <c:manualLayout>
          <c:xMode val="factor"/>
          <c:yMode val="factor"/>
          <c:x val="0.004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27"/>
          <c:w val="0.854"/>
          <c:h val="0.68625"/>
        </c:manualLayout>
      </c:layout>
      <c:areaChart>
        <c:grouping val="stacked"/>
        <c:varyColors val="0"/>
        <c:ser>
          <c:idx val="1"/>
          <c:order val="0"/>
          <c:tx>
            <c:strRef>
              <c:f>Norway!$M$3</c:f>
              <c:strCache>
                <c:ptCount val="1"/>
                <c:pt idx="0">
                  <c:v>Losses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Norway!$M$4:$M$27</c:f>
              <c:numCache/>
            </c:numRef>
          </c:val>
        </c:ser>
        <c:ser>
          <c:idx val="2"/>
          <c:order val="1"/>
          <c:tx>
            <c:strRef>
              <c:f>Norway!$N$3</c:f>
              <c:strCache>
                <c:ptCount val="1"/>
                <c:pt idx="0">
                  <c:v>Process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Norway!$N$4:$N$27</c:f>
              <c:numCache/>
            </c:numRef>
          </c:val>
        </c:ser>
        <c:ser>
          <c:idx val="3"/>
          <c:order val="2"/>
          <c:tx>
            <c:strRef>
              <c:f>Norway!$O$3</c:f>
              <c:strCache>
                <c:ptCount val="1"/>
                <c:pt idx="0">
                  <c:v>Private and Public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Norway!$O$4:$O$27</c:f>
              <c:numCache/>
            </c:numRef>
          </c:val>
        </c:ser>
        <c:ser>
          <c:idx val="4"/>
          <c:order val="3"/>
          <c:tx>
            <c:strRef>
              <c:f>Norway!$P$3</c:f>
              <c:strCache>
                <c:ptCount val="1"/>
                <c:pt idx="0">
                  <c:v>Residential buildings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Norway!$P$4:$P$27</c:f>
              <c:numCache/>
            </c:numRef>
          </c:val>
        </c:ser>
        <c:ser>
          <c:idx val="5"/>
          <c:order val="4"/>
          <c:tx>
            <c:strRef>
              <c:f>Norway!$Q$3</c:f>
              <c:strCache>
                <c:ptCount val="1"/>
                <c:pt idx="0">
                  <c:v>Non prioritised 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Norway!$Q$4:$Q$27</c:f>
              <c:numCache/>
            </c:numRef>
          </c:val>
        </c:ser>
        <c:ser>
          <c:idx val="6"/>
          <c:order val="5"/>
          <c:tx>
            <c:strRef>
              <c:f>Norway!$R$3</c:f>
              <c:strCache>
                <c:ptCount val="1"/>
                <c:pt idx="0">
                  <c:v>Agriculture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Norway!$R$4:$R$27</c:f>
              <c:numCache/>
            </c:numRef>
          </c:val>
        </c:ser>
        <c:axId val="50589200"/>
        <c:axId val="52649617"/>
      </c:areaChart>
      <c:catAx>
        <c:axId val="50589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892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825"/>
          <c:y val="0.8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Calibrated energy demand Norway 1991</a:t>
            </a:r>
          </a:p>
        </c:rich>
      </c:tx>
      <c:layout>
        <c:manualLayout>
          <c:xMode val="factor"/>
          <c:yMode val="factor"/>
          <c:x val="0.003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255"/>
          <c:w val="0.88675"/>
          <c:h val="0.6515"/>
        </c:manualLayout>
      </c:layout>
      <c:areaChart>
        <c:grouping val="stacked"/>
        <c:varyColors val="0"/>
        <c:ser>
          <c:idx val="1"/>
          <c:order val="0"/>
          <c:tx>
            <c:strRef>
              <c:f>Norway!$M$31</c:f>
              <c:strCache>
                <c:ptCount val="1"/>
                <c:pt idx="0">
                  <c:v>Losses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Norway!$M$32:$M$83</c:f>
              <c:numCache/>
            </c:numRef>
          </c:val>
        </c:ser>
        <c:ser>
          <c:idx val="2"/>
          <c:order val="1"/>
          <c:tx>
            <c:strRef>
              <c:f>Norway!$N$31</c:f>
              <c:strCache>
                <c:ptCount val="1"/>
                <c:pt idx="0">
                  <c:v>Process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Norway!$N$32:$N$83</c:f>
              <c:numCache/>
            </c:numRef>
          </c:val>
        </c:ser>
        <c:ser>
          <c:idx val="3"/>
          <c:order val="2"/>
          <c:tx>
            <c:strRef>
              <c:f>Norway!$O$31</c:f>
              <c:strCache>
                <c:ptCount val="1"/>
                <c:pt idx="0">
                  <c:v>Private and Public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Norway!$O$32:$O$83</c:f>
              <c:numCache/>
            </c:numRef>
          </c:val>
        </c:ser>
        <c:ser>
          <c:idx val="4"/>
          <c:order val="3"/>
          <c:tx>
            <c:strRef>
              <c:f>Norway!$P$31</c:f>
              <c:strCache>
                <c:ptCount val="1"/>
                <c:pt idx="0">
                  <c:v>Residential buildings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Norway!$P$32:$P$83</c:f>
              <c:numCache/>
            </c:numRef>
          </c:val>
        </c:ser>
        <c:ser>
          <c:idx val="5"/>
          <c:order val="4"/>
          <c:tx>
            <c:strRef>
              <c:f>Norway!$Q$31</c:f>
              <c:strCache>
                <c:ptCount val="1"/>
                <c:pt idx="0">
                  <c:v>Non prioritised 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Norway!$Q$32:$Q$83</c:f>
              <c:numCache/>
            </c:numRef>
          </c:val>
        </c:ser>
        <c:ser>
          <c:idx val="6"/>
          <c:order val="5"/>
          <c:tx>
            <c:strRef>
              <c:f>Norway!$R$31</c:f>
              <c:strCache>
                <c:ptCount val="1"/>
                <c:pt idx="0">
                  <c:v>Agriculture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Norway!$R$32:$R$83</c:f>
              <c:numCache/>
            </c:numRef>
          </c:val>
        </c:ser>
        <c:axId val="4084506"/>
        <c:axId val="36760555"/>
      </c:areaChart>
      <c:catAx>
        <c:axId val="408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Week 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GWh/week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450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95"/>
          <c:w val="1"/>
          <c:h val="0.1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Calibrated Peak day 2001 Norway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575"/>
          <c:w val="0.841"/>
          <c:h val="0.6425"/>
        </c:manualLayout>
      </c:layout>
      <c:areaChart>
        <c:grouping val="stacked"/>
        <c:varyColors val="0"/>
        <c:ser>
          <c:idx val="1"/>
          <c:order val="0"/>
          <c:tx>
            <c:strRef>
              <c:f>Norway!$B$3</c:f>
              <c:strCache>
                <c:ptCount val="1"/>
                <c:pt idx="0">
                  <c:v>Losses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Norway!$B$4:$B$27</c:f>
              <c:numCache/>
            </c:numRef>
          </c:val>
        </c:ser>
        <c:ser>
          <c:idx val="2"/>
          <c:order val="1"/>
          <c:tx>
            <c:strRef>
              <c:f>Norway!$C$3</c:f>
              <c:strCache>
                <c:ptCount val="1"/>
                <c:pt idx="0">
                  <c:v>Process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Norway!$C$4:$C$27</c:f>
              <c:numCache/>
            </c:numRef>
          </c:val>
        </c:ser>
        <c:ser>
          <c:idx val="3"/>
          <c:order val="2"/>
          <c:tx>
            <c:strRef>
              <c:f>Norway!$D$3</c:f>
              <c:strCache>
                <c:ptCount val="1"/>
                <c:pt idx="0">
                  <c:v>Private and Public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Norway!$D$4:$D$27</c:f>
              <c:numCache/>
            </c:numRef>
          </c:val>
        </c:ser>
        <c:ser>
          <c:idx val="4"/>
          <c:order val="3"/>
          <c:tx>
            <c:strRef>
              <c:f>Norway!$E$3</c:f>
              <c:strCache>
                <c:ptCount val="1"/>
                <c:pt idx="0">
                  <c:v>Residential buildings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Norway!$E$4:$E$27</c:f>
              <c:numCache/>
            </c:numRef>
          </c:val>
        </c:ser>
        <c:ser>
          <c:idx val="5"/>
          <c:order val="4"/>
          <c:tx>
            <c:strRef>
              <c:f>Norway!$F$3</c:f>
              <c:strCache>
                <c:ptCount val="1"/>
                <c:pt idx="0">
                  <c:v>Non prioritised 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Norway!$F$4:$F$27</c:f>
              <c:numCache/>
            </c:numRef>
          </c:val>
        </c:ser>
        <c:ser>
          <c:idx val="6"/>
          <c:order val="5"/>
          <c:tx>
            <c:strRef>
              <c:f>Norway!$G$3</c:f>
              <c:strCache>
                <c:ptCount val="1"/>
                <c:pt idx="0">
                  <c:v>Agriculture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Norway!$G$4:$G$27</c:f>
              <c:numCache/>
            </c:numRef>
          </c:val>
        </c:ser>
        <c:axId val="62409540"/>
        <c:axId val="24814949"/>
      </c:areaChart>
      <c:catAx>
        <c:axId val="6240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14949"/>
        <c:crosses val="autoZero"/>
        <c:auto val="1"/>
        <c:lblOffset val="100"/>
        <c:noMultiLvlLbl val="0"/>
      </c:catAx>
      <c:valAx>
        <c:axId val="2481494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0954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4"/>
          <c:w val="0.998"/>
          <c:h val="0.11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Calibrated peak day 1996 for Sweden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Sweden!$N$3</c:f>
              <c:strCache>
                <c:ptCount val="1"/>
                <c:pt idx="0">
                  <c:v>Losses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Sweden!$N$4:$N$27</c:f>
              <c:numCache/>
            </c:numRef>
          </c:val>
        </c:ser>
        <c:ser>
          <c:idx val="1"/>
          <c:order val="1"/>
          <c:tx>
            <c:strRef>
              <c:f>Sweden!$O$3</c:f>
              <c:strCache>
                <c:ptCount val="1"/>
                <c:pt idx="0">
                  <c:v>Agriculture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Sweden!$O$4:$O$27</c:f>
              <c:numCache/>
            </c:numRef>
          </c:val>
        </c:ser>
        <c:ser>
          <c:idx val="2"/>
          <c:order val="2"/>
          <c:tx>
            <c:strRef>
              <c:f>Sweden!$P$3</c:f>
              <c:strCache>
                <c:ptCount val="1"/>
                <c:pt idx="0">
                  <c:v>Private and publid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Sweden!$P$4:$P$27</c:f>
              <c:numCache/>
            </c:numRef>
          </c:val>
        </c:ser>
        <c:ser>
          <c:idx val="3"/>
          <c:order val="3"/>
          <c:tx>
            <c:strRef>
              <c:f>Sweden!$Q$3</c:f>
              <c:strCache>
                <c:ptCount val="1"/>
                <c:pt idx="0">
                  <c:v>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Sweden!$Q$4:$Q$27</c:f>
              <c:numCache/>
            </c:numRef>
          </c:val>
        </c:ser>
        <c:ser>
          <c:idx val="4"/>
          <c:order val="4"/>
          <c:tx>
            <c:strRef>
              <c:f>Sweden!$R$3</c:f>
              <c:strCache>
                <c:ptCount val="1"/>
                <c:pt idx="0">
                  <c:v>El Boilers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Sweden!$R$4:$R$27</c:f>
              <c:numCache/>
            </c:numRef>
          </c:val>
        </c:ser>
        <c:ser>
          <c:idx val="5"/>
          <c:order val="5"/>
          <c:tx>
            <c:strRef>
              <c:f>Sweden!$S$3</c:f>
              <c:strCache>
                <c:ptCount val="1"/>
                <c:pt idx="0">
                  <c:v>Residential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Sweden!$S$4:$S$27</c:f>
              <c:numCache/>
            </c:numRef>
          </c:val>
        </c:ser>
        <c:ser>
          <c:idx val="6"/>
          <c:order val="6"/>
          <c:tx>
            <c:strRef>
              <c:f>Sweden!$T$3</c:f>
              <c:strCache>
                <c:ptCount val="1"/>
                <c:pt idx="0">
                  <c:v>Heavy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Sweden!$T$4:$T$27</c:f>
              <c:numCache/>
            </c:numRef>
          </c:val>
        </c:ser>
        <c:ser>
          <c:idx val="7"/>
          <c:order val="7"/>
          <c:tx>
            <c:strRef>
              <c:f>Sweden!$U$3</c:f>
              <c:strCache>
                <c:ptCount val="1"/>
                <c:pt idx="0">
                  <c:v>Pulp and paper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Sweden!$U$4:$U$27</c:f>
              <c:numCache/>
            </c:numRef>
          </c:val>
        </c:ser>
        <c:ser>
          <c:idx val="8"/>
          <c:order val="8"/>
          <c:tx>
            <c:strRef>
              <c:f>Sweden!$V$3</c:f>
              <c:strCache>
                <c:ptCount val="1"/>
                <c:pt idx="0">
                  <c:v>Chemical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Sweden!$V$4:$V$27</c:f>
              <c:numCache/>
            </c:numRef>
          </c:val>
        </c:ser>
        <c:axId val="2320762"/>
        <c:axId val="20886859"/>
      </c:areaChart>
      <c:catAx>
        <c:axId val="232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86859"/>
        <c:crosses val="autoZero"/>
        <c:auto val="1"/>
        <c:lblOffset val="100"/>
        <c:noMultiLvlLbl val="0"/>
      </c:catAx>
      <c:valAx>
        <c:axId val="20886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076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Share of energy demand Norway 1991-2001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Norway!$A$93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Norway!$B$92:$G$92</c:f>
              <c:strCache/>
            </c:strRef>
          </c:cat>
          <c:val>
            <c:numRef>
              <c:f>Norway!$B$93:$G$93</c:f>
              <c:numCache/>
            </c:numRef>
          </c:val>
        </c:ser>
        <c:ser>
          <c:idx val="1"/>
          <c:order val="1"/>
          <c:tx>
            <c:strRef>
              <c:f>Norway!$A$94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Norway!$B$92:$G$92</c:f>
              <c:strCache/>
            </c:strRef>
          </c:cat>
          <c:val>
            <c:numRef>
              <c:f>Norway!$B$94:$G$94</c:f>
              <c:numCache/>
            </c:numRef>
          </c:val>
        </c:ser>
        <c:axId val="22007950"/>
        <c:axId val="63853823"/>
      </c:barChart>
      <c:catAx>
        <c:axId val="22007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853823"/>
        <c:crosses val="autoZero"/>
        <c:auto val="1"/>
        <c:lblOffset val="100"/>
        <c:noMultiLvlLbl val="0"/>
      </c:catAx>
      <c:valAx>
        <c:axId val="638538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007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Share of power in peak hour, Norway 1991-2001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Norway!$A$101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Norway!$B$100:$G$100</c:f>
              <c:strCache/>
            </c:strRef>
          </c:cat>
          <c:val>
            <c:numRef>
              <c:f>Norway!$B$101:$G$101</c:f>
              <c:numCache/>
            </c:numRef>
          </c:val>
        </c:ser>
        <c:ser>
          <c:idx val="1"/>
          <c:order val="1"/>
          <c:tx>
            <c:strRef>
              <c:f>Norway!$A$102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Norway!$B$100:$G$100</c:f>
              <c:strCache/>
            </c:strRef>
          </c:cat>
          <c:val>
            <c:numRef>
              <c:f>Norway!$B$102:$G$102</c:f>
              <c:numCache/>
            </c:numRef>
          </c:val>
        </c:ser>
        <c:axId val="37813496"/>
        <c:axId val="4777145"/>
      </c:barChart>
      <c:catAx>
        <c:axId val="37813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7145"/>
        <c:crosses val="autoZero"/>
        <c:auto val="1"/>
        <c:lblOffset val="100"/>
        <c:noMultiLvlLbl val="0"/>
      </c:catAx>
      <c:valAx>
        <c:axId val="47771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813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Calibrated energy demand for Sweden 1996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Sweden!$N$31</c:f>
              <c:strCache>
                <c:ptCount val="1"/>
                <c:pt idx="0">
                  <c:v>Losses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Sweden!$N$32:$N$83</c:f>
              <c:numCache/>
            </c:numRef>
          </c:val>
        </c:ser>
        <c:ser>
          <c:idx val="1"/>
          <c:order val="1"/>
          <c:tx>
            <c:strRef>
              <c:f>Sweden!$O$31</c:f>
              <c:strCache>
                <c:ptCount val="1"/>
                <c:pt idx="0">
                  <c:v>Agriculture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Sweden!$O$32:$O$83</c:f>
              <c:numCache/>
            </c:numRef>
          </c:val>
        </c:ser>
        <c:ser>
          <c:idx val="2"/>
          <c:order val="2"/>
          <c:tx>
            <c:strRef>
              <c:f>Sweden!$P$31</c:f>
              <c:strCache>
                <c:ptCount val="1"/>
                <c:pt idx="0">
                  <c:v>Private and publid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Sweden!$P$32:$P$83</c:f>
              <c:numCache/>
            </c:numRef>
          </c:val>
        </c:ser>
        <c:ser>
          <c:idx val="3"/>
          <c:order val="3"/>
          <c:tx>
            <c:strRef>
              <c:f>Sweden!$Q$31</c:f>
              <c:strCache>
                <c:ptCount val="1"/>
                <c:pt idx="0">
                  <c:v>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Sweden!$Q$32:$Q$83</c:f>
              <c:numCache/>
            </c:numRef>
          </c:val>
        </c:ser>
        <c:ser>
          <c:idx val="4"/>
          <c:order val="4"/>
          <c:tx>
            <c:strRef>
              <c:f>Sweden!$R$31</c:f>
              <c:strCache>
                <c:ptCount val="1"/>
                <c:pt idx="0">
                  <c:v>El Boilers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Sweden!$R$32:$R$83</c:f>
              <c:numCache/>
            </c:numRef>
          </c:val>
        </c:ser>
        <c:ser>
          <c:idx val="5"/>
          <c:order val="5"/>
          <c:tx>
            <c:strRef>
              <c:f>Sweden!$S$31</c:f>
              <c:strCache>
                <c:ptCount val="1"/>
                <c:pt idx="0">
                  <c:v>Residential elheated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Sweden!$S$32:$S$83</c:f>
              <c:numCache/>
            </c:numRef>
          </c:val>
        </c:ser>
        <c:ser>
          <c:idx val="6"/>
          <c:order val="6"/>
          <c:tx>
            <c:strRef>
              <c:f>Sweden!$T$31</c:f>
              <c:strCache>
                <c:ptCount val="1"/>
                <c:pt idx="0">
                  <c:v>Heavy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Sweden!$T$32:$T$83</c:f>
              <c:numCache/>
            </c:numRef>
          </c:val>
        </c:ser>
        <c:ser>
          <c:idx val="7"/>
          <c:order val="7"/>
          <c:tx>
            <c:strRef>
              <c:f>Sweden!$U$31</c:f>
              <c:strCache>
                <c:ptCount val="1"/>
                <c:pt idx="0">
                  <c:v>Pulp and paper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Sweden!$U$32:$U$83</c:f>
              <c:numCache/>
            </c:numRef>
          </c:val>
        </c:ser>
        <c:ser>
          <c:idx val="8"/>
          <c:order val="8"/>
          <c:tx>
            <c:strRef>
              <c:f>Sweden!$V$31</c:f>
              <c:strCache>
                <c:ptCount val="1"/>
                <c:pt idx="0">
                  <c:v>Chemical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Sweden!$V$32:$V$83</c:f>
              <c:numCache/>
            </c:numRef>
          </c:val>
        </c:ser>
        <c:axId val="53764004"/>
        <c:axId val="14113989"/>
      </c:areaChart>
      <c:catAx>
        <c:axId val="5376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13989"/>
        <c:crosses val="autoZero"/>
        <c:auto val="1"/>
        <c:lblOffset val="100"/>
        <c:noMultiLvlLbl val="0"/>
      </c:catAx>
      <c:valAx>
        <c:axId val="14113989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GWh/week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6400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Calibrated energy demand for Sweden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33"/>
          <c:w val="0.9245"/>
          <c:h val="0.62075"/>
        </c:manualLayout>
      </c:layout>
      <c:areaChart>
        <c:grouping val="stacked"/>
        <c:varyColors val="0"/>
        <c:ser>
          <c:idx val="0"/>
          <c:order val="0"/>
          <c:tx>
            <c:strRef>
              <c:f>Sweden!$B$31</c:f>
              <c:strCache>
                <c:ptCount val="1"/>
                <c:pt idx="0">
                  <c:v>Losses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Sweden!$B$32:$B$83</c:f>
              <c:numCache/>
            </c:numRef>
          </c:val>
        </c:ser>
        <c:ser>
          <c:idx val="1"/>
          <c:order val="1"/>
          <c:tx>
            <c:strRef>
              <c:f>Sweden!$C$31</c:f>
              <c:strCache>
                <c:ptCount val="1"/>
                <c:pt idx="0">
                  <c:v>Agriculture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Sweden!$C$32:$C$83</c:f>
              <c:numCache/>
            </c:numRef>
          </c:val>
        </c:ser>
        <c:ser>
          <c:idx val="2"/>
          <c:order val="2"/>
          <c:tx>
            <c:strRef>
              <c:f>Sweden!$D$31</c:f>
              <c:strCache>
                <c:ptCount val="1"/>
                <c:pt idx="0">
                  <c:v>Private and publid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Sweden!$D$32:$D$83</c:f>
              <c:numCache/>
            </c:numRef>
          </c:val>
        </c:ser>
        <c:ser>
          <c:idx val="3"/>
          <c:order val="3"/>
          <c:tx>
            <c:strRef>
              <c:f>Sweden!$E$31</c:f>
              <c:strCache>
                <c:ptCount val="1"/>
                <c:pt idx="0">
                  <c:v>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Sweden!$E$32:$E$83</c:f>
              <c:numCache/>
            </c:numRef>
          </c:val>
        </c:ser>
        <c:ser>
          <c:idx val="4"/>
          <c:order val="4"/>
          <c:tx>
            <c:strRef>
              <c:f>Sweden!$F$31</c:f>
              <c:strCache>
                <c:ptCount val="1"/>
                <c:pt idx="0">
                  <c:v>El Boilers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Sweden!$F$32:$F$83</c:f>
              <c:numCache/>
            </c:numRef>
          </c:val>
        </c:ser>
        <c:ser>
          <c:idx val="5"/>
          <c:order val="5"/>
          <c:tx>
            <c:strRef>
              <c:f>Sweden!$G$31</c:f>
              <c:strCache>
                <c:ptCount val="1"/>
                <c:pt idx="0">
                  <c:v>Residential elheated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Sweden!$G$32:$G$83</c:f>
              <c:numCache/>
            </c:numRef>
          </c:val>
        </c:ser>
        <c:ser>
          <c:idx val="6"/>
          <c:order val="6"/>
          <c:tx>
            <c:strRef>
              <c:f>Sweden!$H$31</c:f>
              <c:strCache>
                <c:ptCount val="1"/>
                <c:pt idx="0">
                  <c:v>Heavy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Sweden!$H$32:$H$83</c:f>
              <c:numCache/>
            </c:numRef>
          </c:val>
        </c:ser>
        <c:ser>
          <c:idx val="7"/>
          <c:order val="7"/>
          <c:tx>
            <c:strRef>
              <c:f>Sweden!$I$31</c:f>
              <c:strCache>
                <c:ptCount val="1"/>
                <c:pt idx="0">
                  <c:v>Pulp and paper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Sweden!$I$32:$I$83</c:f>
              <c:numCache/>
            </c:numRef>
          </c:val>
        </c:ser>
        <c:ser>
          <c:idx val="8"/>
          <c:order val="8"/>
          <c:tx>
            <c:strRef>
              <c:f>Sweden!$J$31</c:f>
              <c:strCache>
                <c:ptCount val="1"/>
                <c:pt idx="0">
                  <c:v>Chemical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Sweden!$J$32:$J$83</c:f>
              <c:numCache/>
            </c:numRef>
          </c:val>
        </c:ser>
        <c:axId val="59917038"/>
        <c:axId val="2382431"/>
      </c:areaChart>
      <c:catAx>
        <c:axId val="599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2431"/>
        <c:crosses val="autoZero"/>
        <c:auto val="1"/>
        <c:lblOffset val="100"/>
        <c:noMultiLvlLbl val="0"/>
      </c:catAx>
      <c:valAx>
        <c:axId val="2382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GWh/week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170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375"/>
          <c:y val="0.8375"/>
          <c:w val="0.894"/>
          <c:h val="0.15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Share of energy demand in Sweden 1996-2001</a:t>
            </a:r>
          </a:p>
        </c:rich>
      </c:tx>
      <c:layout>
        <c:manualLayout>
          <c:xMode val="factor"/>
          <c:yMode val="factor"/>
          <c:x val="0.003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375"/>
          <c:w val="0.88025"/>
          <c:h val="0.8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Sweden!$A$93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Sweden!$B$92:$J$92</c:f>
              <c:strCache/>
            </c:strRef>
          </c:cat>
          <c:val>
            <c:numRef>
              <c:f>Sweden!$B$93:$J$93</c:f>
              <c:numCache/>
            </c:numRef>
          </c:val>
        </c:ser>
        <c:ser>
          <c:idx val="1"/>
          <c:order val="1"/>
          <c:tx>
            <c:strRef>
              <c:f>Sweden!$A$94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Sweden!$B$92:$J$92</c:f>
              <c:strCache/>
            </c:strRef>
          </c:cat>
          <c:val>
            <c:numRef>
              <c:f>Sweden!$B$94:$J$94</c:f>
              <c:numCache/>
            </c:numRef>
          </c:val>
        </c:ser>
        <c:axId val="21441880"/>
        <c:axId val="58759193"/>
      </c:barChart>
      <c:catAx>
        <c:axId val="21441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59193"/>
        <c:crosses val="autoZero"/>
        <c:auto val="1"/>
        <c:lblOffset val="100"/>
        <c:noMultiLvlLbl val="0"/>
      </c:catAx>
      <c:valAx>
        <c:axId val="587591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41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Share of power in peak hour, Sweden 1996-2001</a:t>
            </a:r>
          </a:p>
        </c:rich>
      </c:tx>
      <c:layout>
        <c:manualLayout>
          <c:xMode val="factor"/>
          <c:yMode val="factor"/>
          <c:x val="0.003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375"/>
          <c:w val="0.85375"/>
          <c:h val="0.8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Sweden!$A$101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Sweden!$B$100:$J$100</c:f>
              <c:strCache/>
            </c:strRef>
          </c:cat>
          <c:val>
            <c:numRef>
              <c:f>Sweden!$B$101:$J$101</c:f>
              <c:numCache/>
            </c:numRef>
          </c:val>
        </c:ser>
        <c:ser>
          <c:idx val="1"/>
          <c:order val="1"/>
          <c:tx>
            <c:strRef>
              <c:f>Sweden!$A$102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Sweden!$B$100:$J$100</c:f>
              <c:strCache/>
            </c:strRef>
          </c:cat>
          <c:val>
            <c:numRef>
              <c:f>Sweden!$B$102:$J$102</c:f>
              <c:numCache/>
            </c:numRef>
          </c:val>
        </c:ser>
        <c:axId val="59070690"/>
        <c:axId val="61874163"/>
      </c:barChart>
      <c:catAx>
        <c:axId val="59070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874163"/>
        <c:crosses val="autoZero"/>
        <c:auto val="1"/>
        <c:lblOffset val="100"/>
        <c:noMultiLvlLbl val="0"/>
      </c:catAx>
      <c:valAx>
        <c:axId val="618741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070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Calibrated weekly energy demand for Denmark 2001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Denmark!$B$33</c:f>
              <c:strCache>
                <c:ptCount val="1"/>
                <c:pt idx="0">
                  <c:v>Losses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Denmark!$B$34:$B$85</c:f>
              <c:numCache/>
            </c:numRef>
          </c:val>
        </c:ser>
        <c:ser>
          <c:idx val="2"/>
          <c:order val="1"/>
          <c:tx>
            <c:strRef>
              <c:f>Denmark!$C$33</c:f>
              <c:strCache>
                <c:ptCount val="1"/>
                <c:pt idx="0">
                  <c:v>Residential not el heated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Denmark!$C$34:$C$85</c:f>
              <c:numCache/>
            </c:numRef>
          </c:val>
        </c:ser>
        <c:ser>
          <c:idx val="3"/>
          <c:order val="2"/>
          <c:tx>
            <c:strRef>
              <c:f>Denmark!$D$33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Denmark!$D$34:$D$85</c:f>
              <c:numCache/>
            </c:numRef>
          </c:val>
        </c:ser>
        <c:ser>
          <c:idx val="4"/>
          <c:order val="3"/>
          <c:tx>
            <c:strRef>
              <c:f>Denmark!$E$33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Denmark!$E$34:$E$85</c:f>
              <c:numCache/>
            </c:numRef>
          </c:val>
        </c:ser>
        <c:ser>
          <c:idx val="5"/>
          <c:order val="4"/>
          <c:tx>
            <c:strRef>
              <c:f>Denmark!$F$33</c:f>
              <c:strCache>
                <c:ptCount val="1"/>
                <c:pt idx="0">
                  <c:v>Private and Public service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Denmark!$F$34:$F$85</c:f>
              <c:numCache/>
            </c:numRef>
          </c:val>
        </c:ser>
        <c:axId val="19996556"/>
        <c:axId val="45751277"/>
      </c:areaChart>
      <c:catAx>
        <c:axId val="19996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51277"/>
        <c:crosses val="autoZero"/>
        <c:auto val="1"/>
        <c:lblOffset val="100"/>
        <c:noMultiLvlLbl val="0"/>
      </c:catAx>
      <c:valAx>
        <c:axId val="45751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9655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Calibrated peak day 2001 Denmark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Denmark!$B$3</c:f>
              <c:strCache>
                <c:ptCount val="1"/>
                <c:pt idx="0">
                  <c:v>Losses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Denmark!$B$4:$B$27</c:f>
              <c:numCache>
                <c:ptCount val="24"/>
                <c:pt idx="0">
                  <c:v>179.29</c:v>
                </c:pt>
                <c:pt idx="1">
                  <c:v>172.284</c:v>
                </c:pt>
                <c:pt idx="2">
                  <c:v>169.432</c:v>
                </c:pt>
                <c:pt idx="3">
                  <c:v>169.429</c:v>
                </c:pt>
                <c:pt idx="4">
                  <c:v>173.407</c:v>
                </c:pt>
                <c:pt idx="5">
                  <c:v>186.125</c:v>
                </c:pt>
                <c:pt idx="6">
                  <c:v>218.62</c:v>
                </c:pt>
                <c:pt idx="7">
                  <c:v>275.762</c:v>
                </c:pt>
                <c:pt idx="8">
                  <c:v>295.222</c:v>
                </c:pt>
                <c:pt idx="9">
                  <c:v>296.899</c:v>
                </c:pt>
                <c:pt idx="10">
                  <c:v>306.131</c:v>
                </c:pt>
                <c:pt idx="11">
                  <c:v>310.778</c:v>
                </c:pt>
                <c:pt idx="12">
                  <c:v>291.657</c:v>
                </c:pt>
                <c:pt idx="13">
                  <c:v>302.698</c:v>
                </c:pt>
                <c:pt idx="14">
                  <c:v>314.711</c:v>
                </c:pt>
                <c:pt idx="15">
                  <c:v>325.815</c:v>
                </c:pt>
                <c:pt idx="16">
                  <c:v>371.971</c:v>
                </c:pt>
                <c:pt idx="17">
                  <c:v>453.418</c:v>
                </c:pt>
                <c:pt idx="18">
                  <c:v>431.298</c:v>
                </c:pt>
                <c:pt idx="19">
                  <c:v>383.523</c:v>
                </c:pt>
                <c:pt idx="20">
                  <c:v>340.94</c:v>
                </c:pt>
                <c:pt idx="21">
                  <c:v>308.966</c:v>
                </c:pt>
                <c:pt idx="22">
                  <c:v>260.341</c:v>
                </c:pt>
                <c:pt idx="23">
                  <c:v>218.963</c:v>
                </c:pt>
              </c:numCache>
            </c:numRef>
          </c:val>
        </c:ser>
        <c:ser>
          <c:idx val="2"/>
          <c:order val="1"/>
          <c:tx>
            <c:strRef>
              <c:f>Denmark!$C$3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Denmark!$C$4:$C$27</c:f>
              <c:numCache>
                <c:ptCount val="24"/>
                <c:pt idx="0">
                  <c:v>1095.8</c:v>
                </c:pt>
                <c:pt idx="1">
                  <c:v>1035.9</c:v>
                </c:pt>
                <c:pt idx="2">
                  <c:v>1022.81</c:v>
                </c:pt>
                <c:pt idx="3">
                  <c:v>1025.17</c:v>
                </c:pt>
                <c:pt idx="4">
                  <c:v>1038.38</c:v>
                </c:pt>
                <c:pt idx="5">
                  <c:v>1080.23</c:v>
                </c:pt>
                <c:pt idx="6">
                  <c:v>1012.04</c:v>
                </c:pt>
                <c:pt idx="7">
                  <c:v>1083.2</c:v>
                </c:pt>
                <c:pt idx="8">
                  <c:v>1117.44</c:v>
                </c:pt>
                <c:pt idx="9">
                  <c:v>1056.34</c:v>
                </c:pt>
                <c:pt idx="10">
                  <c:v>1069.78</c:v>
                </c:pt>
                <c:pt idx="11">
                  <c:v>1113.99</c:v>
                </c:pt>
                <c:pt idx="12">
                  <c:v>1051.53</c:v>
                </c:pt>
                <c:pt idx="13">
                  <c:v>1160.91</c:v>
                </c:pt>
                <c:pt idx="14">
                  <c:v>1406.7</c:v>
                </c:pt>
                <c:pt idx="15">
                  <c:v>1713.05</c:v>
                </c:pt>
                <c:pt idx="16">
                  <c:v>2164.73</c:v>
                </c:pt>
                <c:pt idx="17">
                  <c:v>2562.77</c:v>
                </c:pt>
                <c:pt idx="18">
                  <c:v>2506.03</c:v>
                </c:pt>
                <c:pt idx="19">
                  <c:v>2319.05</c:v>
                </c:pt>
                <c:pt idx="20">
                  <c:v>2122.84</c:v>
                </c:pt>
                <c:pt idx="21">
                  <c:v>1936.47</c:v>
                </c:pt>
                <c:pt idx="22">
                  <c:v>1623.76</c:v>
                </c:pt>
                <c:pt idx="23">
                  <c:v>1356.84</c:v>
                </c:pt>
              </c:numCache>
            </c:numRef>
          </c:val>
        </c:ser>
        <c:ser>
          <c:idx val="3"/>
          <c:order val="2"/>
          <c:tx>
            <c:strRef>
              <c:f>Denmark!$D$3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Denmark!$D$4:$D$27</c:f>
              <c:numCache>
                <c:ptCount val="24"/>
                <c:pt idx="0">
                  <c:v>249.043</c:v>
                </c:pt>
                <c:pt idx="1">
                  <c:v>242.869</c:v>
                </c:pt>
                <c:pt idx="2">
                  <c:v>246.73</c:v>
                </c:pt>
                <c:pt idx="3">
                  <c:v>248.711</c:v>
                </c:pt>
                <c:pt idx="4">
                  <c:v>281.177</c:v>
                </c:pt>
                <c:pt idx="5">
                  <c:v>255.583</c:v>
                </c:pt>
                <c:pt idx="6">
                  <c:v>245.9</c:v>
                </c:pt>
                <c:pt idx="7">
                  <c:v>259.369</c:v>
                </c:pt>
                <c:pt idx="8">
                  <c:v>243.479</c:v>
                </c:pt>
                <c:pt idx="9">
                  <c:v>232.908</c:v>
                </c:pt>
                <c:pt idx="10">
                  <c:v>234.219</c:v>
                </c:pt>
                <c:pt idx="11">
                  <c:v>231.992</c:v>
                </c:pt>
                <c:pt idx="12">
                  <c:v>226.699</c:v>
                </c:pt>
                <c:pt idx="13">
                  <c:v>245.298</c:v>
                </c:pt>
                <c:pt idx="14">
                  <c:v>284.509</c:v>
                </c:pt>
                <c:pt idx="15">
                  <c:v>316.278</c:v>
                </c:pt>
                <c:pt idx="16">
                  <c:v>321.362</c:v>
                </c:pt>
                <c:pt idx="17">
                  <c:v>325.265</c:v>
                </c:pt>
                <c:pt idx="18">
                  <c:v>308.451</c:v>
                </c:pt>
                <c:pt idx="19">
                  <c:v>296.822</c:v>
                </c:pt>
                <c:pt idx="20">
                  <c:v>285.319</c:v>
                </c:pt>
                <c:pt idx="21">
                  <c:v>289.857</c:v>
                </c:pt>
                <c:pt idx="22">
                  <c:v>284.683</c:v>
                </c:pt>
                <c:pt idx="23">
                  <c:v>277.188</c:v>
                </c:pt>
              </c:numCache>
            </c:numRef>
          </c:val>
        </c:ser>
        <c:ser>
          <c:idx val="4"/>
          <c:order val="3"/>
          <c:tx>
            <c:strRef>
              <c:f>Denmark!$E$3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Denmark!$E$4:$E$27</c:f>
              <c:numCache>
                <c:ptCount val="24"/>
                <c:pt idx="0">
                  <c:v>1122.39</c:v>
                </c:pt>
                <c:pt idx="1">
                  <c:v>1138.73</c:v>
                </c:pt>
                <c:pt idx="2">
                  <c:v>1118.39</c:v>
                </c:pt>
                <c:pt idx="3">
                  <c:v>1112.93</c:v>
                </c:pt>
                <c:pt idx="4">
                  <c:v>1096.52</c:v>
                </c:pt>
                <c:pt idx="5">
                  <c:v>1333.39</c:v>
                </c:pt>
                <c:pt idx="6">
                  <c:v>2084.23</c:v>
                </c:pt>
                <c:pt idx="7">
                  <c:v>2494.02</c:v>
                </c:pt>
                <c:pt idx="8">
                  <c:v>2499.84</c:v>
                </c:pt>
                <c:pt idx="9">
                  <c:v>2621.91</c:v>
                </c:pt>
                <c:pt idx="10">
                  <c:v>2667.18</c:v>
                </c:pt>
                <c:pt idx="11">
                  <c:v>2577.67</c:v>
                </c:pt>
                <c:pt idx="12">
                  <c:v>2530.81</c:v>
                </c:pt>
                <c:pt idx="13">
                  <c:v>2430.67</c:v>
                </c:pt>
                <c:pt idx="14">
                  <c:v>1879.78</c:v>
                </c:pt>
                <c:pt idx="15">
                  <c:v>1415.69</c:v>
                </c:pt>
                <c:pt idx="16">
                  <c:v>1169.36</c:v>
                </c:pt>
                <c:pt idx="17">
                  <c:v>1188.16</c:v>
                </c:pt>
                <c:pt idx="18">
                  <c:v>1160.9</c:v>
                </c:pt>
                <c:pt idx="19">
                  <c:v>1133.75</c:v>
                </c:pt>
                <c:pt idx="20">
                  <c:v>1136.09</c:v>
                </c:pt>
                <c:pt idx="21">
                  <c:v>1192.19</c:v>
                </c:pt>
                <c:pt idx="22">
                  <c:v>1211.38</c:v>
                </c:pt>
                <c:pt idx="23">
                  <c:v>1176.04</c:v>
                </c:pt>
              </c:numCache>
            </c:numRef>
          </c:val>
        </c:ser>
        <c:ser>
          <c:idx val="5"/>
          <c:order val="4"/>
          <c:tx>
            <c:strRef>
              <c:f>Denmark!$F$3</c:f>
              <c:strCache>
                <c:ptCount val="1"/>
                <c:pt idx="0">
                  <c:v>Private and Public service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Denmark!$F$4:$F$27</c:f>
              <c:numCache>
                <c:ptCount val="24"/>
                <c:pt idx="0">
                  <c:v>1028.34</c:v>
                </c:pt>
                <c:pt idx="1">
                  <c:v>1001.07</c:v>
                </c:pt>
                <c:pt idx="2">
                  <c:v>973.512</c:v>
                </c:pt>
                <c:pt idx="3">
                  <c:v>968.639</c:v>
                </c:pt>
                <c:pt idx="4">
                  <c:v>973.484</c:v>
                </c:pt>
                <c:pt idx="5">
                  <c:v>996.654</c:v>
                </c:pt>
                <c:pt idx="6">
                  <c:v>1080.8</c:v>
                </c:pt>
                <c:pt idx="7">
                  <c:v>1476.15</c:v>
                </c:pt>
                <c:pt idx="8">
                  <c:v>1730.67</c:v>
                </c:pt>
                <c:pt idx="9">
                  <c:v>1767.5</c:v>
                </c:pt>
                <c:pt idx="10">
                  <c:v>1828.31</c:v>
                </c:pt>
                <c:pt idx="11">
                  <c:v>1906.39</c:v>
                </c:pt>
                <c:pt idx="12">
                  <c:v>1802</c:v>
                </c:pt>
                <c:pt idx="13">
                  <c:v>1823.2</c:v>
                </c:pt>
                <c:pt idx="14">
                  <c:v>1974.45</c:v>
                </c:pt>
                <c:pt idx="15">
                  <c:v>1841.54</c:v>
                </c:pt>
                <c:pt idx="16">
                  <c:v>1632.01</c:v>
                </c:pt>
                <c:pt idx="17">
                  <c:v>1695.47</c:v>
                </c:pt>
                <c:pt idx="18">
                  <c:v>1615.55</c:v>
                </c:pt>
                <c:pt idx="19">
                  <c:v>1487.67</c:v>
                </c:pt>
                <c:pt idx="20">
                  <c:v>1384.15</c:v>
                </c:pt>
                <c:pt idx="21">
                  <c:v>1285.59</c:v>
                </c:pt>
                <c:pt idx="22">
                  <c:v>1231.36</c:v>
                </c:pt>
                <c:pt idx="23">
                  <c:v>1146.05</c:v>
                </c:pt>
              </c:numCache>
            </c:numRef>
          </c:val>
        </c:ser>
        <c:axId val="9108310"/>
        <c:axId val="14865927"/>
      </c:areaChart>
      <c:catAx>
        <c:axId val="9108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5927"/>
        <c:crosses val="autoZero"/>
        <c:auto val="1"/>
        <c:lblOffset val="100"/>
        <c:noMultiLvlLbl val="0"/>
      </c:catAx>
      <c:valAx>
        <c:axId val="14865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0831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Calibrated Peak day 1998 Denmark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Denmark!$O$3</c:f>
              <c:strCache>
                <c:ptCount val="1"/>
                <c:pt idx="0">
                  <c:v>Losses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Denmark!$O$4:$O$27</c:f>
              <c:numCache>
                <c:ptCount val="24"/>
                <c:pt idx="0">
                  <c:v>196.74</c:v>
                </c:pt>
                <c:pt idx="1">
                  <c:v>184.476</c:v>
                </c:pt>
                <c:pt idx="2">
                  <c:v>178.967</c:v>
                </c:pt>
                <c:pt idx="3">
                  <c:v>177.76</c:v>
                </c:pt>
                <c:pt idx="4">
                  <c:v>192.773</c:v>
                </c:pt>
                <c:pt idx="5">
                  <c:v>208.708</c:v>
                </c:pt>
                <c:pt idx="6">
                  <c:v>237.094</c:v>
                </c:pt>
                <c:pt idx="7">
                  <c:v>301.509</c:v>
                </c:pt>
                <c:pt idx="8">
                  <c:v>322.938</c:v>
                </c:pt>
                <c:pt idx="9">
                  <c:v>308.15</c:v>
                </c:pt>
                <c:pt idx="10">
                  <c:v>308.354</c:v>
                </c:pt>
                <c:pt idx="11">
                  <c:v>305.854</c:v>
                </c:pt>
                <c:pt idx="12">
                  <c:v>291.969</c:v>
                </c:pt>
                <c:pt idx="13">
                  <c:v>299.887</c:v>
                </c:pt>
                <c:pt idx="14">
                  <c:v>314.76</c:v>
                </c:pt>
                <c:pt idx="15">
                  <c:v>334.547</c:v>
                </c:pt>
                <c:pt idx="16">
                  <c:v>415.393</c:v>
                </c:pt>
                <c:pt idx="17">
                  <c:v>478.847</c:v>
                </c:pt>
                <c:pt idx="18">
                  <c:v>446.835</c:v>
                </c:pt>
                <c:pt idx="19">
                  <c:v>404.51</c:v>
                </c:pt>
                <c:pt idx="20">
                  <c:v>359.215</c:v>
                </c:pt>
                <c:pt idx="21">
                  <c:v>316.084</c:v>
                </c:pt>
                <c:pt idx="22">
                  <c:v>263.148</c:v>
                </c:pt>
                <c:pt idx="23">
                  <c:v>216.308</c:v>
                </c:pt>
              </c:numCache>
            </c:numRef>
          </c:val>
        </c:ser>
        <c:ser>
          <c:idx val="2"/>
          <c:order val="1"/>
          <c:tx>
            <c:strRef>
              <c:f>Denmark!$P$3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Denmark!$P$4:$P$27</c:f>
              <c:numCache>
                <c:ptCount val="24"/>
                <c:pt idx="0">
                  <c:v>1204.4</c:v>
                </c:pt>
                <c:pt idx="1">
                  <c:v>1118.65</c:v>
                </c:pt>
                <c:pt idx="2">
                  <c:v>1094.17</c:v>
                </c:pt>
                <c:pt idx="3">
                  <c:v>1096.69</c:v>
                </c:pt>
                <c:pt idx="4">
                  <c:v>1168.1</c:v>
                </c:pt>
                <c:pt idx="5">
                  <c:v>1238.56</c:v>
                </c:pt>
                <c:pt idx="6">
                  <c:v>1103.1</c:v>
                </c:pt>
                <c:pt idx="7">
                  <c:v>1177.22</c:v>
                </c:pt>
                <c:pt idx="8">
                  <c:v>1223.31</c:v>
                </c:pt>
                <c:pt idx="9">
                  <c:v>1112.99</c:v>
                </c:pt>
                <c:pt idx="10">
                  <c:v>1101.82</c:v>
                </c:pt>
                <c:pt idx="11">
                  <c:v>1133.76</c:v>
                </c:pt>
                <c:pt idx="12">
                  <c:v>1066.42</c:v>
                </c:pt>
                <c:pt idx="13">
                  <c:v>1154.15</c:v>
                </c:pt>
                <c:pt idx="14">
                  <c:v>1398.54</c:v>
                </c:pt>
                <c:pt idx="15">
                  <c:v>1730.01</c:v>
                </c:pt>
                <c:pt idx="16">
                  <c:v>2314.71</c:v>
                </c:pt>
                <c:pt idx="17">
                  <c:v>2661.61</c:v>
                </c:pt>
                <c:pt idx="18">
                  <c:v>2581.18</c:v>
                </c:pt>
                <c:pt idx="19">
                  <c:v>2419.89</c:v>
                </c:pt>
                <c:pt idx="20">
                  <c:v>2221.19</c:v>
                </c:pt>
                <c:pt idx="21">
                  <c:v>1996.94</c:v>
                </c:pt>
                <c:pt idx="22">
                  <c:v>1666.66</c:v>
                </c:pt>
                <c:pt idx="23">
                  <c:v>1374.23</c:v>
                </c:pt>
              </c:numCache>
            </c:numRef>
          </c:val>
        </c:ser>
        <c:ser>
          <c:idx val="3"/>
          <c:order val="2"/>
          <c:tx>
            <c:strRef>
              <c:f>Denmark!$Q$3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Denmark!$Q$4:$Q$27</c:f>
              <c:numCache>
                <c:ptCount val="24"/>
                <c:pt idx="0">
                  <c:v>294.814</c:v>
                </c:pt>
                <c:pt idx="1">
                  <c:v>282.328</c:v>
                </c:pt>
                <c:pt idx="2">
                  <c:v>283.521</c:v>
                </c:pt>
                <c:pt idx="3">
                  <c:v>282.882</c:v>
                </c:pt>
                <c:pt idx="4">
                  <c:v>346.546</c:v>
                </c:pt>
                <c:pt idx="5">
                  <c:v>315.326</c:v>
                </c:pt>
                <c:pt idx="6">
                  <c:v>292.511</c:v>
                </c:pt>
                <c:pt idx="7">
                  <c:v>308.413</c:v>
                </c:pt>
                <c:pt idx="8">
                  <c:v>287.723</c:v>
                </c:pt>
                <c:pt idx="9">
                  <c:v>264.266</c:v>
                </c:pt>
                <c:pt idx="10">
                  <c:v>258.955</c:v>
                </c:pt>
                <c:pt idx="11">
                  <c:v>249.935</c:v>
                </c:pt>
                <c:pt idx="12">
                  <c:v>245.496</c:v>
                </c:pt>
                <c:pt idx="13">
                  <c:v>262.649</c:v>
                </c:pt>
                <c:pt idx="14">
                  <c:v>308.643</c:v>
                </c:pt>
                <c:pt idx="15">
                  <c:v>354.464</c:v>
                </c:pt>
                <c:pt idx="16">
                  <c:v>381.502</c:v>
                </c:pt>
                <c:pt idx="17">
                  <c:v>369.495</c:v>
                </c:pt>
                <c:pt idx="18">
                  <c:v>344.45</c:v>
                </c:pt>
                <c:pt idx="19">
                  <c:v>334.932</c:v>
                </c:pt>
                <c:pt idx="20">
                  <c:v>320.28</c:v>
                </c:pt>
                <c:pt idx="21">
                  <c:v>319.485</c:v>
                </c:pt>
                <c:pt idx="22">
                  <c:v>311.593</c:v>
                </c:pt>
                <c:pt idx="23">
                  <c:v>300.385</c:v>
                </c:pt>
              </c:numCache>
            </c:numRef>
          </c:val>
        </c:ser>
        <c:ser>
          <c:idx val="4"/>
          <c:order val="3"/>
          <c:tx>
            <c:strRef>
              <c:f>Denmark!$R$3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Denmark!$R$4:$R$27</c:f>
              <c:numCache>
                <c:ptCount val="24"/>
                <c:pt idx="0">
                  <c:v>1153.38</c:v>
                </c:pt>
                <c:pt idx="1">
                  <c:v>1156.47</c:v>
                </c:pt>
                <c:pt idx="2">
                  <c:v>1122.06</c:v>
                </c:pt>
                <c:pt idx="3">
                  <c:v>1098.51</c:v>
                </c:pt>
                <c:pt idx="4">
                  <c:v>1073.8</c:v>
                </c:pt>
                <c:pt idx="5">
                  <c:v>1307.53</c:v>
                </c:pt>
                <c:pt idx="6">
                  <c:v>2170.37</c:v>
                </c:pt>
                <c:pt idx="7">
                  <c:v>2616.55</c:v>
                </c:pt>
                <c:pt idx="8">
                  <c:v>2602.64</c:v>
                </c:pt>
                <c:pt idx="9">
                  <c:v>2665.61</c:v>
                </c:pt>
                <c:pt idx="10">
                  <c:v>2673.53</c:v>
                </c:pt>
                <c:pt idx="11">
                  <c:v>2537.26</c:v>
                </c:pt>
                <c:pt idx="12">
                  <c:v>2552.65</c:v>
                </c:pt>
                <c:pt idx="13">
                  <c:v>2467.69</c:v>
                </c:pt>
                <c:pt idx="14">
                  <c:v>1915.15</c:v>
                </c:pt>
                <c:pt idx="15">
                  <c:v>1450.25</c:v>
                </c:pt>
                <c:pt idx="16">
                  <c:v>1228.21</c:v>
                </c:pt>
                <c:pt idx="17">
                  <c:v>1192.53</c:v>
                </c:pt>
                <c:pt idx="18">
                  <c:v>1147.93</c:v>
                </c:pt>
                <c:pt idx="19">
                  <c:v>1126.19</c:v>
                </c:pt>
                <c:pt idx="20">
                  <c:v>1123.28</c:v>
                </c:pt>
                <c:pt idx="21">
                  <c:v>1155.09</c:v>
                </c:pt>
                <c:pt idx="22">
                  <c:v>1167.29</c:v>
                </c:pt>
                <c:pt idx="23">
                  <c:v>1114.2</c:v>
                </c:pt>
              </c:numCache>
            </c:numRef>
          </c:val>
        </c:ser>
        <c:ser>
          <c:idx val="5"/>
          <c:order val="4"/>
          <c:tx>
            <c:strRef>
              <c:f>Denmark!$S$3</c:f>
              <c:strCache>
                <c:ptCount val="1"/>
                <c:pt idx="0">
                  <c:v>Private and Public service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Denmark!$S$4:$S$27</c:f>
              <c:numCache>
                <c:ptCount val="24"/>
                <c:pt idx="0">
                  <c:v>1033.51</c:v>
                </c:pt>
                <c:pt idx="1">
                  <c:v>990.577</c:v>
                </c:pt>
                <c:pt idx="2">
                  <c:v>952.178</c:v>
                </c:pt>
                <c:pt idx="3">
                  <c:v>942.466</c:v>
                </c:pt>
                <c:pt idx="4">
                  <c:v>985.9</c:v>
                </c:pt>
                <c:pt idx="5">
                  <c:v>1005.33</c:v>
                </c:pt>
                <c:pt idx="6">
                  <c:v>1044.01</c:v>
                </c:pt>
                <c:pt idx="7">
                  <c:v>1452.7</c:v>
                </c:pt>
                <c:pt idx="8">
                  <c:v>1724.35</c:v>
                </c:pt>
                <c:pt idx="9">
                  <c:v>1707.22</c:v>
                </c:pt>
                <c:pt idx="10">
                  <c:v>1732.87</c:v>
                </c:pt>
                <c:pt idx="11">
                  <c:v>1790.76</c:v>
                </c:pt>
                <c:pt idx="12">
                  <c:v>1707.8</c:v>
                </c:pt>
                <c:pt idx="13">
                  <c:v>1711.29</c:v>
                </c:pt>
                <c:pt idx="14">
                  <c:v>1897.73</c:v>
                </c:pt>
                <c:pt idx="15">
                  <c:v>1809.4</c:v>
                </c:pt>
                <c:pt idx="16">
                  <c:v>1660.14</c:v>
                </c:pt>
                <c:pt idx="17">
                  <c:v>1653.38</c:v>
                </c:pt>
                <c:pt idx="18">
                  <c:v>1552.61</c:v>
                </c:pt>
                <c:pt idx="19">
                  <c:v>1439.99</c:v>
                </c:pt>
                <c:pt idx="20">
                  <c:v>1338.82</c:v>
                </c:pt>
                <c:pt idx="21">
                  <c:v>1213.56</c:v>
                </c:pt>
                <c:pt idx="22">
                  <c:v>1157.28</c:v>
                </c:pt>
                <c:pt idx="23">
                  <c:v>1060.23</c:v>
                </c:pt>
              </c:numCache>
            </c:numRef>
          </c:val>
        </c:ser>
        <c:axId val="66684480"/>
        <c:axId val="63289409"/>
      </c:areaChart>
      <c:catAx>
        <c:axId val="66684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844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5</xdr:row>
      <xdr:rowOff>38100</xdr:rowOff>
    </xdr:from>
    <xdr:to>
      <xdr:col>10</xdr:col>
      <xdr:colOff>19050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771525" y="8763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142875</xdr:colOff>
      <xdr:row>5</xdr:row>
      <xdr:rowOff>9525</xdr:rowOff>
    </xdr:from>
    <xdr:to>
      <xdr:col>21</xdr:col>
      <xdr:colOff>238125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8067675" y="847725"/>
        <a:ext cx="49720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361950</xdr:colOff>
      <xdr:row>32</xdr:row>
      <xdr:rowOff>38100</xdr:rowOff>
    </xdr:from>
    <xdr:to>
      <xdr:col>21</xdr:col>
      <xdr:colOff>371475</xdr:colOff>
      <xdr:row>56</xdr:row>
      <xdr:rowOff>152400</xdr:rowOff>
    </xdr:to>
    <xdr:graphicFrame>
      <xdr:nvGraphicFramePr>
        <xdr:cNvPr id="3" name="Chart 3"/>
        <xdr:cNvGraphicFramePr/>
      </xdr:nvGraphicFramePr>
      <xdr:xfrm>
        <a:off x="8286750" y="5248275"/>
        <a:ext cx="4886325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247650</xdr:colOff>
      <xdr:row>32</xdr:row>
      <xdr:rowOff>57150</xdr:rowOff>
    </xdr:from>
    <xdr:to>
      <xdr:col>10</xdr:col>
      <xdr:colOff>142875</xdr:colOff>
      <xdr:row>56</xdr:row>
      <xdr:rowOff>123825</xdr:rowOff>
    </xdr:to>
    <xdr:graphicFrame>
      <xdr:nvGraphicFramePr>
        <xdr:cNvPr id="4" name="Chart 4"/>
        <xdr:cNvGraphicFramePr/>
      </xdr:nvGraphicFramePr>
      <xdr:xfrm>
        <a:off x="857250" y="5267325"/>
        <a:ext cx="5381625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190500</xdr:colOff>
      <xdr:row>101</xdr:row>
      <xdr:rowOff>38100</xdr:rowOff>
    </xdr:from>
    <xdr:to>
      <xdr:col>21</xdr:col>
      <xdr:colOff>600075</xdr:colOff>
      <xdr:row>126</xdr:row>
      <xdr:rowOff>66675</xdr:rowOff>
    </xdr:to>
    <xdr:graphicFrame>
      <xdr:nvGraphicFramePr>
        <xdr:cNvPr id="5" name="Chart 5"/>
        <xdr:cNvGraphicFramePr/>
      </xdr:nvGraphicFramePr>
      <xdr:xfrm>
        <a:off x="7505700" y="16421100"/>
        <a:ext cx="5895975" cy="4076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400050</xdr:colOff>
      <xdr:row>103</xdr:row>
      <xdr:rowOff>28575</xdr:rowOff>
    </xdr:from>
    <xdr:to>
      <xdr:col>10</xdr:col>
      <xdr:colOff>200025</xdr:colOff>
      <xdr:row>128</xdr:row>
      <xdr:rowOff>57150</xdr:rowOff>
    </xdr:to>
    <xdr:graphicFrame>
      <xdr:nvGraphicFramePr>
        <xdr:cNvPr id="6" name="Chart 6"/>
        <xdr:cNvGraphicFramePr/>
      </xdr:nvGraphicFramePr>
      <xdr:xfrm>
        <a:off x="400050" y="16735425"/>
        <a:ext cx="5895975" cy="4076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34</xdr:row>
      <xdr:rowOff>66675</xdr:rowOff>
    </xdr:from>
    <xdr:to>
      <xdr:col>10</xdr:col>
      <xdr:colOff>85725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1066800" y="5572125"/>
        <a:ext cx="5114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504825</xdr:colOff>
      <xdr:row>6</xdr:row>
      <xdr:rowOff>57150</xdr:rowOff>
    </xdr:from>
    <xdr:to>
      <xdr:col>10</xdr:col>
      <xdr:colOff>85725</xdr:colOff>
      <xdr:row>31</xdr:row>
      <xdr:rowOff>47625</xdr:rowOff>
    </xdr:to>
    <xdr:graphicFrame>
      <xdr:nvGraphicFramePr>
        <xdr:cNvPr id="2" name="Chart 2"/>
        <xdr:cNvGraphicFramePr/>
      </xdr:nvGraphicFramePr>
      <xdr:xfrm>
        <a:off x="1114425" y="1028700"/>
        <a:ext cx="50673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257175</xdr:colOff>
      <xdr:row>5</xdr:row>
      <xdr:rowOff>76200</xdr:rowOff>
    </xdr:from>
    <xdr:to>
      <xdr:col>20</xdr:col>
      <xdr:colOff>457200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7572375" y="885825"/>
        <a:ext cx="5076825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333375</xdr:colOff>
      <xdr:row>61</xdr:row>
      <xdr:rowOff>85725</xdr:rowOff>
    </xdr:from>
    <xdr:to>
      <xdr:col>22</xdr:col>
      <xdr:colOff>133350</xdr:colOff>
      <xdr:row>86</xdr:row>
      <xdr:rowOff>114300</xdr:rowOff>
    </xdr:to>
    <xdr:graphicFrame>
      <xdr:nvGraphicFramePr>
        <xdr:cNvPr id="4" name="Chart 4"/>
        <xdr:cNvGraphicFramePr/>
      </xdr:nvGraphicFramePr>
      <xdr:xfrm>
        <a:off x="7648575" y="9963150"/>
        <a:ext cx="5895975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247650</xdr:colOff>
      <xdr:row>34</xdr:row>
      <xdr:rowOff>66675</xdr:rowOff>
    </xdr:from>
    <xdr:to>
      <xdr:col>20</xdr:col>
      <xdr:colOff>542925</xdr:colOff>
      <xdr:row>59</xdr:row>
      <xdr:rowOff>95250</xdr:rowOff>
    </xdr:to>
    <xdr:graphicFrame>
      <xdr:nvGraphicFramePr>
        <xdr:cNvPr id="5" name="Chart 5"/>
        <xdr:cNvGraphicFramePr/>
      </xdr:nvGraphicFramePr>
      <xdr:xfrm>
        <a:off x="7562850" y="5572125"/>
        <a:ext cx="5172075" cy="4076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457200</xdr:colOff>
      <xdr:row>61</xdr:row>
      <xdr:rowOff>152400</xdr:rowOff>
    </xdr:from>
    <xdr:to>
      <xdr:col>11</xdr:col>
      <xdr:colOff>257175</xdr:colOff>
      <xdr:row>87</xdr:row>
      <xdr:rowOff>19050</xdr:rowOff>
    </xdr:to>
    <xdr:graphicFrame>
      <xdr:nvGraphicFramePr>
        <xdr:cNvPr id="6" name="Chart 6"/>
        <xdr:cNvGraphicFramePr/>
      </xdr:nvGraphicFramePr>
      <xdr:xfrm>
        <a:off x="1066800" y="10029825"/>
        <a:ext cx="5895975" cy="4076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12</xdr:row>
      <xdr:rowOff>85725</xdr:rowOff>
    </xdr:from>
    <xdr:to>
      <xdr:col>17</xdr:col>
      <xdr:colOff>38100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7400925" y="2028825"/>
        <a:ext cx="42672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38</xdr:row>
      <xdr:rowOff>66675</xdr:rowOff>
    </xdr:from>
    <xdr:to>
      <xdr:col>16</xdr:col>
      <xdr:colOff>219075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6991350" y="6219825"/>
        <a:ext cx="424815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</xdr:row>
      <xdr:rowOff>38100</xdr:rowOff>
    </xdr:from>
    <xdr:to>
      <xdr:col>8</xdr:col>
      <xdr:colOff>552450</xdr:colOff>
      <xdr:row>37</xdr:row>
      <xdr:rowOff>66675</xdr:rowOff>
    </xdr:to>
    <xdr:graphicFrame>
      <xdr:nvGraphicFramePr>
        <xdr:cNvPr id="3" name="Chart 3"/>
        <xdr:cNvGraphicFramePr/>
      </xdr:nvGraphicFramePr>
      <xdr:xfrm>
        <a:off x="609600" y="1981200"/>
        <a:ext cx="58959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31</xdr:row>
      <xdr:rowOff>133350</xdr:rowOff>
    </xdr:from>
    <xdr:to>
      <xdr:col>8</xdr:col>
      <xdr:colOff>200025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390525" y="5153025"/>
        <a:ext cx="46863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4</xdr:row>
      <xdr:rowOff>19050</xdr:rowOff>
    </xdr:from>
    <xdr:to>
      <xdr:col>18</xdr:col>
      <xdr:colOff>571500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6886575" y="666750"/>
        <a:ext cx="46577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31</xdr:row>
      <xdr:rowOff>152400</xdr:rowOff>
    </xdr:from>
    <xdr:to>
      <xdr:col>18</xdr:col>
      <xdr:colOff>561975</xdr:colOff>
      <xdr:row>55</xdr:row>
      <xdr:rowOff>66675</xdr:rowOff>
    </xdr:to>
    <xdr:graphicFrame>
      <xdr:nvGraphicFramePr>
        <xdr:cNvPr id="3" name="Chart 3"/>
        <xdr:cNvGraphicFramePr/>
      </xdr:nvGraphicFramePr>
      <xdr:xfrm>
        <a:off x="6905625" y="5172075"/>
        <a:ext cx="4629150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4</xdr:row>
      <xdr:rowOff>114300</xdr:rowOff>
    </xdr:from>
    <xdr:to>
      <xdr:col>8</xdr:col>
      <xdr:colOff>200025</xdr:colOff>
      <xdr:row>27</xdr:row>
      <xdr:rowOff>104775</xdr:rowOff>
    </xdr:to>
    <xdr:graphicFrame>
      <xdr:nvGraphicFramePr>
        <xdr:cNvPr id="4" name="Chart 4"/>
        <xdr:cNvGraphicFramePr/>
      </xdr:nvGraphicFramePr>
      <xdr:xfrm>
        <a:off x="438150" y="762000"/>
        <a:ext cx="463867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58</xdr:row>
      <xdr:rowOff>66675</xdr:rowOff>
    </xdr:from>
    <xdr:to>
      <xdr:col>10</xdr:col>
      <xdr:colOff>95250</xdr:colOff>
      <xdr:row>83</xdr:row>
      <xdr:rowOff>95250</xdr:rowOff>
    </xdr:to>
    <xdr:graphicFrame>
      <xdr:nvGraphicFramePr>
        <xdr:cNvPr id="5" name="Chart 5"/>
        <xdr:cNvGraphicFramePr/>
      </xdr:nvGraphicFramePr>
      <xdr:xfrm>
        <a:off x="295275" y="9458325"/>
        <a:ext cx="5895975" cy="4076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200025</xdr:colOff>
      <xdr:row>56</xdr:row>
      <xdr:rowOff>76200</xdr:rowOff>
    </xdr:from>
    <xdr:to>
      <xdr:col>19</xdr:col>
      <xdr:colOff>0</xdr:colOff>
      <xdr:row>81</xdr:row>
      <xdr:rowOff>104775</xdr:rowOff>
    </xdr:to>
    <xdr:graphicFrame>
      <xdr:nvGraphicFramePr>
        <xdr:cNvPr id="6" name="Chart 6"/>
        <xdr:cNvGraphicFramePr/>
      </xdr:nvGraphicFramePr>
      <xdr:xfrm>
        <a:off x="5686425" y="9144000"/>
        <a:ext cx="5895975" cy="4076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workbookViewId="0" topLeftCell="A1">
      <selection activeCell="K41" sqref="K41"/>
    </sheetView>
  </sheetViews>
  <sheetFormatPr defaultColWidth="9.140625" defaultRowHeight="12.75"/>
  <sheetData>
    <row r="1" spans="1:13" ht="15">
      <c r="A1" s="5" t="s">
        <v>33</v>
      </c>
      <c r="M1" t="s">
        <v>41</v>
      </c>
    </row>
    <row r="2" spans="1:13" ht="12.75">
      <c r="A2" t="s">
        <v>1</v>
      </c>
      <c r="M2" t="s">
        <v>1</v>
      </c>
    </row>
    <row r="3" spans="1:23" ht="12.75">
      <c r="A3" t="s">
        <v>2</v>
      </c>
      <c r="B3" t="s">
        <v>3</v>
      </c>
      <c r="C3" t="s">
        <v>8</v>
      </c>
      <c r="D3" t="s">
        <v>34</v>
      </c>
      <c r="E3" t="s">
        <v>35</v>
      </c>
      <c r="F3" t="s">
        <v>36</v>
      </c>
      <c r="G3" t="s">
        <v>50</v>
      </c>
      <c r="H3" t="s">
        <v>38</v>
      </c>
      <c r="I3" t="s">
        <v>39</v>
      </c>
      <c r="J3" t="s">
        <v>40</v>
      </c>
      <c r="M3" t="s">
        <v>2</v>
      </c>
      <c r="N3" t="s">
        <v>3</v>
      </c>
      <c r="O3" t="s">
        <v>8</v>
      </c>
      <c r="P3" t="s">
        <v>34</v>
      </c>
      <c r="Q3" t="s">
        <v>35</v>
      </c>
      <c r="R3" t="s">
        <v>36</v>
      </c>
      <c r="S3" t="s">
        <v>50</v>
      </c>
      <c r="T3" t="s">
        <v>38</v>
      </c>
      <c r="U3" t="s">
        <v>39</v>
      </c>
      <c r="V3" t="s">
        <v>40</v>
      </c>
      <c r="W3" t="s">
        <v>22</v>
      </c>
    </row>
    <row r="4" spans="1:23" ht="12.75">
      <c r="A4">
        <v>1</v>
      </c>
      <c r="B4">
        <v>1.98992</v>
      </c>
      <c r="C4">
        <v>0.620132</v>
      </c>
      <c r="D4">
        <v>2.53533</v>
      </c>
      <c r="E4">
        <v>2.886</v>
      </c>
      <c r="F4">
        <v>0</v>
      </c>
      <c r="G4">
        <v>7.95117</v>
      </c>
      <c r="H4">
        <v>1.6042</v>
      </c>
      <c r="I4">
        <v>2.91509</v>
      </c>
      <c r="J4">
        <v>1.00355</v>
      </c>
      <c r="K4" s="6">
        <f aca="true" t="shared" si="0" ref="K4:K27">SUM(B4:J4)</f>
        <v>21.505392</v>
      </c>
      <c r="L4" s="6"/>
      <c r="M4">
        <v>1</v>
      </c>
      <c r="N4">
        <v>1.90012</v>
      </c>
      <c r="O4">
        <v>0.62929</v>
      </c>
      <c r="P4">
        <v>2.57914</v>
      </c>
      <c r="Q4">
        <v>2.87812</v>
      </c>
      <c r="R4">
        <v>0</v>
      </c>
      <c r="S4">
        <v>7.61534</v>
      </c>
      <c r="T4">
        <v>1.63954</v>
      </c>
      <c r="U4">
        <v>2.61802</v>
      </c>
      <c r="V4">
        <v>0.881066</v>
      </c>
      <c r="W4">
        <f aca="true" t="shared" si="1" ref="W4:W27">SUM(N4:V4)</f>
        <v>20.740636000000002</v>
      </c>
    </row>
    <row r="5" spans="1:23" ht="12.75">
      <c r="A5">
        <v>2</v>
      </c>
      <c r="B5">
        <v>1.93793</v>
      </c>
      <c r="C5">
        <v>0.658647</v>
      </c>
      <c r="D5">
        <v>2.53362</v>
      </c>
      <c r="E5">
        <v>2.96177</v>
      </c>
      <c r="F5">
        <v>0</v>
      </c>
      <c r="G5">
        <v>7.69302</v>
      </c>
      <c r="H5">
        <v>1.61685</v>
      </c>
      <c r="I5">
        <v>2.88563</v>
      </c>
      <c r="J5">
        <v>0.99287</v>
      </c>
      <c r="K5" s="6">
        <f t="shared" si="0"/>
        <v>21.280337</v>
      </c>
      <c r="L5" s="6"/>
      <c r="M5">
        <v>2</v>
      </c>
      <c r="N5">
        <v>1.84876</v>
      </c>
      <c r="O5">
        <v>0.66899</v>
      </c>
      <c r="P5">
        <v>2.57781</v>
      </c>
      <c r="Q5">
        <v>2.95791</v>
      </c>
      <c r="R5">
        <v>0</v>
      </c>
      <c r="S5">
        <v>7.34577</v>
      </c>
      <c r="T5">
        <v>1.65718</v>
      </c>
      <c r="U5">
        <v>2.60348</v>
      </c>
      <c r="V5">
        <v>0.875485</v>
      </c>
      <c r="W5">
        <f t="shared" si="1"/>
        <v>20.535385</v>
      </c>
    </row>
    <row r="6" spans="1:23" ht="12.75">
      <c r="A6">
        <v>3</v>
      </c>
      <c r="B6">
        <v>1.96155</v>
      </c>
      <c r="C6">
        <v>0.711341</v>
      </c>
      <c r="D6">
        <v>2.51814</v>
      </c>
      <c r="E6">
        <v>2.91676</v>
      </c>
      <c r="F6">
        <v>0</v>
      </c>
      <c r="G6">
        <v>7.72519</v>
      </c>
      <c r="H6">
        <v>1.63591</v>
      </c>
      <c r="I6">
        <v>2.93979</v>
      </c>
      <c r="J6">
        <v>1.01147</v>
      </c>
      <c r="K6" s="6">
        <f t="shared" si="0"/>
        <v>21.420150999999997</v>
      </c>
      <c r="L6" s="6"/>
      <c r="M6">
        <v>3</v>
      </c>
      <c r="N6">
        <v>1.85696</v>
      </c>
      <c r="O6">
        <v>0.717936</v>
      </c>
      <c r="P6">
        <v>2.55025</v>
      </c>
      <c r="Q6">
        <v>2.91656</v>
      </c>
      <c r="R6">
        <v>0</v>
      </c>
      <c r="S6">
        <v>7.33933</v>
      </c>
      <c r="T6">
        <v>1.67015</v>
      </c>
      <c r="U6">
        <v>2.63933</v>
      </c>
      <c r="V6">
        <v>0.888317</v>
      </c>
      <c r="W6">
        <f t="shared" si="1"/>
        <v>20.578833000000003</v>
      </c>
    </row>
    <row r="7" spans="1:23" ht="12.75">
      <c r="A7">
        <v>4</v>
      </c>
      <c r="B7">
        <v>1.98174</v>
      </c>
      <c r="C7">
        <v>0.746722</v>
      </c>
      <c r="D7">
        <v>2.58594</v>
      </c>
      <c r="E7">
        <v>2.98767</v>
      </c>
      <c r="F7">
        <v>0</v>
      </c>
      <c r="G7">
        <v>7.70933</v>
      </c>
      <c r="H7">
        <v>1.72451</v>
      </c>
      <c r="I7">
        <v>2.81951</v>
      </c>
      <c r="J7">
        <v>1.0038</v>
      </c>
      <c r="K7" s="6">
        <f t="shared" si="0"/>
        <v>21.559222</v>
      </c>
      <c r="L7" s="6"/>
      <c r="M7">
        <v>4</v>
      </c>
      <c r="N7">
        <v>1.87571</v>
      </c>
      <c r="O7">
        <v>0.750926</v>
      </c>
      <c r="P7">
        <v>2.61032</v>
      </c>
      <c r="Q7">
        <v>2.99219</v>
      </c>
      <c r="R7">
        <v>0</v>
      </c>
      <c r="S7">
        <v>7.32215</v>
      </c>
      <c r="T7">
        <v>1.74378</v>
      </c>
      <c r="U7">
        <v>2.54192</v>
      </c>
      <c r="V7">
        <v>0.879877</v>
      </c>
      <c r="W7">
        <f t="shared" si="1"/>
        <v>20.716873000000003</v>
      </c>
    </row>
    <row r="8" spans="1:23" ht="12.75">
      <c r="A8">
        <v>5</v>
      </c>
      <c r="B8">
        <v>2.03553</v>
      </c>
      <c r="C8">
        <v>0.697259</v>
      </c>
      <c r="D8">
        <v>2.58644</v>
      </c>
      <c r="E8">
        <v>3.65102</v>
      </c>
      <c r="F8">
        <v>0</v>
      </c>
      <c r="G8">
        <v>7.70135</v>
      </c>
      <c r="H8">
        <v>1.58435</v>
      </c>
      <c r="I8">
        <v>2.73917</v>
      </c>
      <c r="J8">
        <v>0.934394</v>
      </c>
      <c r="K8" s="6">
        <f t="shared" si="0"/>
        <v>21.929513000000004</v>
      </c>
      <c r="L8" s="6"/>
      <c r="M8">
        <v>5</v>
      </c>
      <c r="N8">
        <v>1.91337</v>
      </c>
      <c r="O8">
        <v>0.70785</v>
      </c>
      <c r="P8">
        <v>2.59004</v>
      </c>
      <c r="Q8">
        <v>3.69369</v>
      </c>
      <c r="R8">
        <v>0</v>
      </c>
      <c r="S8">
        <v>7.25389</v>
      </c>
      <c r="T8">
        <v>1.59934</v>
      </c>
      <c r="U8">
        <v>2.44722</v>
      </c>
      <c r="V8">
        <v>0.81685</v>
      </c>
      <c r="W8">
        <f t="shared" si="1"/>
        <v>21.02225</v>
      </c>
    </row>
    <row r="9" spans="1:23" ht="12.75">
      <c r="A9">
        <v>6</v>
      </c>
      <c r="B9">
        <v>2.17027</v>
      </c>
      <c r="C9">
        <v>0.658146</v>
      </c>
      <c r="D9">
        <v>2.70807</v>
      </c>
      <c r="E9">
        <v>4.91867</v>
      </c>
      <c r="F9">
        <v>0</v>
      </c>
      <c r="G9">
        <v>7.6909</v>
      </c>
      <c r="H9">
        <v>1.37215</v>
      </c>
      <c r="I9">
        <v>2.41205</v>
      </c>
      <c r="J9">
        <v>0.87002</v>
      </c>
      <c r="K9" s="6">
        <f t="shared" si="0"/>
        <v>22.800276</v>
      </c>
      <c r="L9" s="6"/>
      <c r="M9">
        <v>6</v>
      </c>
      <c r="N9">
        <v>2.06713</v>
      </c>
      <c r="O9">
        <v>0.678953</v>
      </c>
      <c r="P9">
        <v>2.71849</v>
      </c>
      <c r="Q9">
        <v>5.03946</v>
      </c>
      <c r="R9">
        <v>0</v>
      </c>
      <c r="S9">
        <v>7.25634</v>
      </c>
      <c r="T9">
        <v>1.39704</v>
      </c>
      <c r="U9">
        <v>2.16466</v>
      </c>
      <c r="V9">
        <v>0.760625</v>
      </c>
      <c r="W9">
        <f t="shared" si="1"/>
        <v>22.082698000000004</v>
      </c>
    </row>
    <row r="10" spans="1:23" ht="12.75">
      <c r="A10">
        <v>7</v>
      </c>
      <c r="B10">
        <v>2.39971</v>
      </c>
      <c r="C10">
        <v>0.724992</v>
      </c>
      <c r="D10">
        <v>3.34464</v>
      </c>
      <c r="E10">
        <v>5.60623</v>
      </c>
      <c r="F10">
        <v>0</v>
      </c>
      <c r="G10">
        <v>7.83089</v>
      </c>
      <c r="H10">
        <v>1.25464</v>
      </c>
      <c r="I10">
        <v>2.36442</v>
      </c>
      <c r="J10">
        <v>0.852254</v>
      </c>
      <c r="K10" s="6">
        <f t="shared" si="0"/>
        <v>24.377775999999994</v>
      </c>
      <c r="L10" s="6"/>
      <c r="M10">
        <v>7</v>
      </c>
      <c r="N10">
        <v>2.29252</v>
      </c>
      <c r="O10">
        <v>0.753356</v>
      </c>
      <c r="P10">
        <v>3.33568</v>
      </c>
      <c r="Q10">
        <v>5.75683</v>
      </c>
      <c r="R10">
        <v>0</v>
      </c>
      <c r="S10">
        <v>7.37602</v>
      </c>
      <c r="T10">
        <v>1.28133</v>
      </c>
      <c r="U10">
        <v>2.11835</v>
      </c>
      <c r="V10">
        <v>0.74365</v>
      </c>
      <c r="W10">
        <f t="shared" si="1"/>
        <v>23.657736</v>
      </c>
    </row>
    <row r="11" spans="1:23" ht="12.75">
      <c r="A11">
        <v>8</v>
      </c>
      <c r="B11">
        <v>2.54398</v>
      </c>
      <c r="C11">
        <v>0.734626</v>
      </c>
      <c r="D11">
        <v>4.84087</v>
      </c>
      <c r="E11">
        <v>6.41648</v>
      </c>
      <c r="F11">
        <v>0</v>
      </c>
      <c r="G11">
        <v>7.30318</v>
      </c>
      <c r="H11">
        <v>1.15124</v>
      </c>
      <c r="I11">
        <v>2.20085</v>
      </c>
      <c r="J11">
        <v>0.850243</v>
      </c>
      <c r="K11" s="6">
        <f t="shared" si="0"/>
        <v>26.041469</v>
      </c>
      <c r="L11" s="6"/>
      <c r="M11">
        <v>8</v>
      </c>
      <c r="N11">
        <v>2.46894</v>
      </c>
      <c r="O11">
        <v>0.755867</v>
      </c>
      <c r="P11">
        <v>4.73237</v>
      </c>
      <c r="Q11">
        <v>6.61565</v>
      </c>
      <c r="R11">
        <v>0</v>
      </c>
      <c r="S11">
        <v>6.96507</v>
      </c>
      <c r="T11">
        <v>1.18232</v>
      </c>
      <c r="U11">
        <v>1.98061</v>
      </c>
      <c r="V11">
        <v>0.741725</v>
      </c>
      <c r="W11">
        <f t="shared" si="1"/>
        <v>25.442552</v>
      </c>
    </row>
    <row r="12" spans="1:23" ht="12.75">
      <c r="A12">
        <v>9</v>
      </c>
      <c r="B12">
        <v>2.39552</v>
      </c>
      <c r="C12">
        <v>0.655464</v>
      </c>
      <c r="D12">
        <v>5.70508</v>
      </c>
      <c r="E12">
        <v>6.82678</v>
      </c>
      <c r="F12">
        <v>0</v>
      </c>
      <c r="G12">
        <v>6.45196</v>
      </c>
      <c r="H12">
        <v>1.06161</v>
      </c>
      <c r="I12">
        <v>2.09929</v>
      </c>
      <c r="J12">
        <v>0.799663</v>
      </c>
      <c r="K12" s="6">
        <f t="shared" si="0"/>
        <v>25.995366999999995</v>
      </c>
      <c r="L12" s="6"/>
      <c r="M12">
        <v>9</v>
      </c>
      <c r="N12">
        <v>2.33834</v>
      </c>
      <c r="O12">
        <v>0.684112</v>
      </c>
      <c r="P12">
        <v>5.52302</v>
      </c>
      <c r="Q12">
        <v>7.03971</v>
      </c>
      <c r="R12">
        <v>0</v>
      </c>
      <c r="S12">
        <v>6.17366</v>
      </c>
      <c r="T12">
        <v>1.08983</v>
      </c>
      <c r="U12">
        <v>1.87832</v>
      </c>
      <c r="V12">
        <v>0.697158</v>
      </c>
      <c r="W12">
        <f t="shared" si="1"/>
        <v>25.42415</v>
      </c>
    </row>
    <row r="13" spans="1:23" ht="12.75">
      <c r="A13">
        <v>10</v>
      </c>
      <c r="B13">
        <v>2.3835</v>
      </c>
      <c r="C13">
        <v>0.559408</v>
      </c>
      <c r="D13">
        <v>6.18604</v>
      </c>
      <c r="E13">
        <v>6.86122</v>
      </c>
      <c r="F13">
        <v>0</v>
      </c>
      <c r="G13">
        <v>6.30831</v>
      </c>
      <c r="H13">
        <v>1.02627</v>
      </c>
      <c r="I13">
        <v>1.96936</v>
      </c>
      <c r="J13">
        <v>0.774164</v>
      </c>
      <c r="K13" s="6">
        <f t="shared" si="0"/>
        <v>26.068272</v>
      </c>
      <c r="L13" s="6"/>
      <c r="M13">
        <v>10</v>
      </c>
      <c r="N13">
        <v>2.28921</v>
      </c>
      <c r="O13">
        <v>0.593858</v>
      </c>
      <c r="P13">
        <v>5.96944</v>
      </c>
      <c r="Q13">
        <v>7.03138</v>
      </c>
      <c r="R13">
        <v>0</v>
      </c>
      <c r="S13">
        <v>5.93703</v>
      </c>
      <c r="T13">
        <v>1.04495</v>
      </c>
      <c r="U13">
        <v>1.75114</v>
      </c>
      <c r="V13">
        <v>0.670101</v>
      </c>
      <c r="W13">
        <f t="shared" si="1"/>
        <v>25.287108999999997</v>
      </c>
    </row>
    <row r="14" spans="1:23" ht="12.75">
      <c r="A14">
        <v>11</v>
      </c>
      <c r="B14">
        <v>2.37282</v>
      </c>
      <c r="C14">
        <v>0.475671</v>
      </c>
      <c r="D14">
        <v>6.46251</v>
      </c>
      <c r="E14">
        <v>6.85576</v>
      </c>
      <c r="F14">
        <v>0</v>
      </c>
      <c r="G14">
        <v>6.25376</v>
      </c>
      <c r="H14">
        <v>0.961954</v>
      </c>
      <c r="I14">
        <v>1.93676</v>
      </c>
      <c r="J14">
        <v>0.761041</v>
      </c>
      <c r="K14" s="6">
        <f t="shared" si="0"/>
        <v>26.080275999999998</v>
      </c>
      <c r="L14" s="6"/>
      <c r="M14">
        <v>11</v>
      </c>
      <c r="N14">
        <v>2.23874</v>
      </c>
      <c r="O14">
        <v>0.499671</v>
      </c>
      <c r="P14">
        <v>6.21219</v>
      </c>
      <c r="Q14">
        <v>6.96384</v>
      </c>
      <c r="R14">
        <v>0</v>
      </c>
      <c r="S14">
        <v>5.80953</v>
      </c>
      <c r="T14">
        <v>0.976028</v>
      </c>
      <c r="U14">
        <v>1.70534</v>
      </c>
      <c r="V14">
        <v>0.653984</v>
      </c>
      <c r="W14">
        <f t="shared" si="1"/>
        <v>25.059323</v>
      </c>
    </row>
    <row r="15" spans="1:23" ht="12.75">
      <c r="A15">
        <v>12</v>
      </c>
      <c r="B15">
        <v>2.36623</v>
      </c>
      <c r="C15">
        <v>0.41656</v>
      </c>
      <c r="D15">
        <v>6.51892</v>
      </c>
      <c r="E15">
        <v>6.64685</v>
      </c>
      <c r="F15">
        <v>0</v>
      </c>
      <c r="G15">
        <v>6.36417</v>
      </c>
      <c r="H15">
        <v>0.958449</v>
      </c>
      <c r="I15">
        <v>2.00292</v>
      </c>
      <c r="J15">
        <v>0.76711</v>
      </c>
      <c r="K15" s="6">
        <f t="shared" si="0"/>
        <v>26.041209000000002</v>
      </c>
      <c r="L15" s="6"/>
      <c r="M15">
        <v>12</v>
      </c>
      <c r="N15">
        <v>2.18291</v>
      </c>
      <c r="O15">
        <v>0.427557</v>
      </c>
      <c r="P15">
        <v>6.23653</v>
      </c>
      <c r="Q15">
        <v>6.67266</v>
      </c>
      <c r="R15">
        <v>0</v>
      </c>
      <c r="S15">
        <v>5.83393</v>
      </c>
      <c r="T15">
        <v>0.963944</v>
      </c>
      <c r="U15">
        <v>1.74118</v>
      </c>
      <c r="V15">
        <v>0.652062</v>
      </c>
      <c r="W15">
        <f t="shared" si="1"/>
        <v>24.710773</v>
      </c>
    </row>
    <row r="16" spans="1:23" ht="12.75">
      <c r="A16">
        <v>13</v>
      </c>
      <c r="B16">
        <v>2.32513</v>
      </c>
      <c r="C16">
        <v>0.419944</v>
      </c>
      <c r="D16">
        <v>6.023</v>
      </c>
      <c r="E16">
        <v>6.92383</v>
      </c>
      <c r="F16">
        <v>0</v>
      </c>
      <c r="G16">
        <v>6.30365</v>
      </c>
      <c r="H16">
        <v>1.01381</v>
      </c>
      <c r="I16">
        <v>2.00343</v>
      </c>
      <c r="J16">
        <v>0.749787</v>
      </c>
      <c r="K16" s="6">
        <f t="shared" si="0"/>
        <v>25.762581</v>
      </c>
      <c r="L16" s="6"/>
      <c r="M16">
        <v>13</v>
      </c>
      <c r="N16">
        <v>2.10966</v>
      </c>
      <c r="O16">
        <v>0.418265</v>
      </c>
      <c r="P16">
        <v>5.73429</v>
      </c>
      <c r="Q16">
        <v>6.88086</v>
      </c>
      <c r="R16">
        <v>0</v>
      </c>
      <c r="S16">
        <v>5.72294</v>
      </c>
      <c r="T16">
        <v>0.999993</v>
      </c>
      <c r="U16">
        <v>1.7186</v>
      </c>
      <c r="V16">
        <v>0.631012</v>
      </c>
      <c r="W16">
        <f t="shared" si="1"/>
        <v>24.215619999999998</v>
      </c>
    </row>
    <row r="17" spans="1:23" ht="12.75">
      <c r="A17">
        <v>14</v>
      </c>
      <c r="B17">
        <v>2.34486</v>
      </c>
      <c r="C17">
        <v>0.441047</v>
      </c>
      <c r="D17">
        <v>6.26014</v>
      </c>
      <c r="E17">
        <v>6.62387</v>
      </c>
      <c r="F17">
        <v>0</v>
      </c>
      <c r="G17">
        <v>6.45613</v>
      </c>
      <c r="H17">
        <v>0.992398</v>
      </c>
      <c r="I17">
        <v>1.83166</v>
      </c>
      <c r="J17">
        <v>0.74223</v>
      </c>
      <c r="K17" s="6">
        <f t="shared" si="0"/>
        <v>25.692335</v>
      </c>
      <c r="L17" s="6"/>
      <c r="M17">
        <v>14</v>
      </c>
      <c r="N17">
        <v>2.08385</v>
      </c>
      <c r="O17">
        <v>0.432309</v>
      </c>
      <c r="P17">
        <v>5.87299</v>
      </c>
      <c r="Q17">
        <v>6.52449</v>
      </c>
      <c r="R17">
        <v>0</v>
      </c>
      <c r="S17">
        <v>5.79916</v>
      </c>
      <c r="T17">
        <v>0.97049</v>
      </c>
      <c r="U17">
        <v>1.57607</v>
      </c>
      <c r="V17">
        <v>0.618934</v>
      </c>
      <c r="W17">
        <f t="shared" si="1"/>
        <v>23.878293000000003</v>
      </c>
    </row>
    <row r="18" spans="1:23" ht="12.75">
      <c r="A18">
        <v>15</v>
      </c>
      <c r="B18">
        <v>2.38332</v>
      </c>
      <c r="C18">
        <v>0.441314</v>
      </c>
      <c r="D18">
        <v>6.3039</v>
      </c>
      <c r="E18">
        <v>5.70122</v>
      </c>
      <c r="F18">
        <v>0</v>
      </c>
      <c r="G18">
        <v>6.99077</v>
      </c>
      <c r="H18">
        <v>1.03111</v>
      </c>
      <c r="I18">
        <v>2.01203</v>
      </c>
      <c r="J18">
        <v>0.754626</v>
      </c>
      <c r="K18" s="6">
        <f t="shared" si="0"/>
        <v>25.618289999999995</v>
      </c>
      <c r="L18" s="6"/>
      <c r="M18">
        <v>15</v>
      </c>
      <c r="N18">
        <v>2.0921</v>
      </c>
      <c r="O18">
        <v>0.439751</v>
      </c>
      <c r="P18">
        <v>5.90624</v>
      </c>
      <c r="Q18">
        <v>5.5889</v>
      </c>
      <c r="R18">
        <v>0</v>
      </c>
      <c r="S18">
        <v>6.25296</v>
      </c>
      <c r="T18">
        <v>1.00704</v>
      </c>
      <c r="U18">
        <v>1.71686</v>
      </c>
      <c r="V18">
        <v>0.629379</v>
      </c>
      <c r="W18">
        <f t="shared" si="1"/>
        <v>23.633229999999998</v>
      </c>
    </row>
    <row r="19" spans="1:23" ht="12.75">
      <c r="A19">
        <v>16</v>
      </c>
      <c r="B19">
        <v>2.46095</v>
      </c>
      <c r="C19">
        <v>0.497319</v>
      </c>
      <c r="D19">
        <v>6.24899</v>
      </c>
      <c r="E19">
        <v>4.99286</v>
      </c>
      <c r="F19">
        <v>0</v>
      </c>
      <c r="G19">
        <v>7.49383</v>
      </c>
      <c r="H19">
        <v>1.10461</v>
      </c>
      <c r="I19">
        <v>2.12373</v>
      </c>
      <c r="J19">
        <v>0.759178</v>
      </c>
      <c r="K19" s="6">
        <f t="shared" si="0"/>
        <v>25.681466999999998</v>
      </c>
      <c r="L19" s="6"/>
      <c r="M19">
        <v>16</v>
      </c>
      <c r="N19">
        <v>2.18746</v>
      </c>
      <c r="O19">
        <v>0.498408</v>
      </c>
      <c r="P19">
        <v>5.91234</v>
      </c>
      <c r="Q19">
        <v>4.92967</v>
      </c>
      <c r="R19">
        <v>0</v>
      </c>
      <c r="S19">
        <v>6.78216</v>
      </c>
      <c r="T19">
        <v>1.08185</v>
      </c>
      <c r="U19">
        <v>1.82034</v>
      </c>
      <c r="V19">
        <v>0.640184</v>
      </c>
      <c r="W19">
        <f t="shared" si="1"/>
        <v>23.852412</v>
      </c>
    </row>
    <row r="20" spans="1:23" ht="12.75">
      <c r="A20">
        <v>17</v>
      </c>
      <c r="B20">
        <v>2.59946</v>
      </c>
      <c r="C20">
        <v>0.628447</v>
      </c>
      <c r="D20">
        <v>5.73239</v>
      </c>
      <c r="E20">
        <v>4.36586</v>
      </c>
      <c r="F20">
        <v>0</v>
      </c>
      <c r="G20">
        <v>8.29298</v>
      </c>
      <c r="H20">
        <v>1.13846</v>
      </c>
      <c r="I20">
        <v>2.17242</v>
      </c>
      <c r="J20">
        <v>0.776495</v>
      </c>
      <c r="K20" s="6">
        <f t="shared" si="0"/>
        <v>25.706512</v>
      </c>
      <c r="L20" s="6"/>
      <c r="M20">
        <v>17</v>
      </c>
      <c r="N20">
        <v>2.3192</v>
      </c>
      <c r="O20">
        <v>0.628345</v>
      </c>
      <c r="P20">
        <v>5.47004</v>
      </c>
      <c r="Q20">
        <v>4.2876</v>
      </c>
      <c r="R20">
        <v>0</v>
      </c>
      <c r="S20">
        <v>7.56753</v>
      </c>
      <c r="T20">
        <v>1.12145</v>
      </c>
      <c r="U20">
        <v>1.87621</v>
      </c>
      <c r="V20">
        <v>0.657766</v>
      </c>
      <c r="W20">
        <f t="shared" si="1"/>
        <v>23.928140999999997</v>
      </c>
    </row>
    <row r="21" spans="1:23" ht="12.75">
      <c r="A21">
        <v>18</v>
      </c>
      <c r="B21">
        <v>2.82616</v>
      </c>
      <c r="C21">
        <v>0.66179</v>
      </c>
      <c r="D21">
        <v>5.04044</v>
      </c>
      <c r="E21">
        <v>3.9044</v>
      </c>
      <c r="F21">
        <v>0</v>
      </c>
      <c r="G21">
        <v>9.35329</v>
      </c>
      <c r="H21">
        <v>1.27371</v>
      </c>
      <c r="I21">
        <v>2.39994</v>
      </c>
      <c r="J21">
        <v>0.847305</v>
      </c>
      <c r="K21" s="6">
        <f t="shared" si="0"/>
        <v>26.307035</v>
      </c>
      <c r="L21" s="6"/>
      <c r="M21">
        <v>18</v>
      </c>
      <c r="N21">
        <v>2.59664</v>
      </c>
      <c r="O21">
        <v>0.67182</v>
      </c>
      <c r="P21">
        <v>4.92687</v>
      </c>
      <c r="Q21">
        <v>3.88313</v>
      </c>
      <c r="R21">
        <v>0</v>
      </c>
      <c r="S21">
        <v>8.71442</v>
      </c>
      <c r="T21">
        <v>1.27375</v>
      </c>
      <c r="U21">
        <v>2.10591</v>
      </c>
      <c r="V21">
        <v>0.728517</v>
      </c>
      <c r="W21">
        <f t="shared" si="1"/>
        <v>24.901057</v>
      </c>
    </row>
    <row r="22" spans="1:23" ht="12.75">
      <c r="A22">
        <v>19</v>
      </c>
      <c r="B22">
        <v>2.82485</v>
      </c>
      <c r="C22">
        <v>0.63789</v>
      </c>
      <c r="D22">
        <v>4.6758</v>
      </c>
      <c r="E22">
        <v>3.23214</v>
      </c>
      <c r="F22">
        <v>0</v>
      </c>
      <c r="G22">
        <v>9.78621</v>
      </c>
      <c r="H22">
        <v>1.29896</v>
      </c>
      <c r="I22">
        <v>2.55236</v>
      </c>
      <c r="J22">
        <v>0.881018</v>
      </c>
      <c r="K22" s="6">
        <f t="shared" si="0"/>
        <v>25.889228</v>
      </c>
      <c r="L22" s="6"/>
      <c r="M22">
        <v>19</v>
      </c>
      <c r="N22">
        <v>2.62464</v>
      </c>
      <c r="O22">
        <v>0.656821</v>
      </c>
      <c r="P22">
        <v>4.55742</v>
      </c>
      <c r="Q22">
        <v>3.17281</v>
      </c>
      <c r="R22">
        <v>0</v>
      </c>
      <c r="S22">
        <v>9.25425</v>
      </c>
      <c r="T22">
        <v>1.31003</v>
      </c>
      <c r="U22">
        <v>2.23619</v>
      </c>
      <c r="V22">
        <v>0.758848</v>
      </c>
      <c r="W22">
        <f t="shared" si="1"/>
        <v>24.571009</v>
      </c>
    </row>
    <row r="23" spans="1:23" ht="12.75">
      <c r="A23">
        <v>20</v>
      </c>
      <c r="B23">
        <v>2.78006</v>
      </c>
      <c r="C23">
        <v>0.590354</v>
      </c>
      <c r="D23">
        <v>3.96334</v>
      </c>
      <c r="E23">
        <v>2.9675</v>
      </c>
      <c r="F23">
        <v>0</v>
      </c>
      <c r="G23">
        <v>10.103</v>
      </c>
      <c r="H23">
        <v>1.35491</v>
      </c>
      <c r="I23">
        <v>2.59667</v>
      </c>
      <c r="J23">
        <v>0.906187</v>
      </c>
      <c r="K23" s="6">
        <f t="shared" si="0"/>
        <v>25.262021</v>
      </c>
      <c r="L23" s="6"/>
      <c r="M23">
        <v>20</v>
      </c>
      <c r="N23">
        <v>2.63821</v>
      </c>
      <c r="O23">
        <v>0.620358</v>
      </c>
      <c r="P23">
        <v>3.91423</v>
      </c>
      <c r="Q23">
        <v>2.90829</v>
      </c>
      <c r="R23">
        <v>0</v>
      </c>
      <c r="S23">
        <v>9.68729</v>
      </c>
      <c r="T23">
        <v>1.38057</v>
      </c>
      <c r="U23">
        <v>2.30058</v>
      </c>
      <c r="V23">
        <v>0.788988</v>
      </c>
      <c r="W23">
        <f t="shared" si="1"/>
        <v>24.238516</v>
      </c>
    </row>
    <row r="24" spans="1:23" ht="12.75">
      <c r="A24">
        <v>21</v>
      </c>
      <c r="B24">
        <v>2.68265</v>
      </c>
      <c r="C24">
        <v>0.545964</v>
      </c>
      <c r="D24">
        <v>3.40381</v>
      </c>
      <c r="E24">
        <v>2.85593</v>
      </c>
      <c r="F24">
        <v>0</v>
      </c>
      <c r="G24">
        <v>10.1</v>
      </c>
      <c r="H24">
        <v>1.4156</v>
      </c>
      <c r="I24">
        <v>2.6229</v>
      </c>
      <c r="J24">
        <v>0.916427</v>
      </c>
      <c r="K24" s="6">
        <f t="shared" si="0"/>
        <v>24.543281000000004</v>
      </c>
      <c r="L24" s="6"/>
      <c r="M24">
        <v>21</v>
      </c>
      <c r="N24">
        <v>2.55003</v>
      </c>
      <c r="O24">
        <v>0.567483</v>
      </c>
      <c r="P24">
        <v>3.39389</v>
      </c>
      <c r="Q24">
        <v>2.79315</v>
      </c>
      <c r="R24">
        <v>0</v>
      </c>
      <c r="S24">
        <v>9.70066</v>
      </c>
      <c r="T24">
        <v>1.44112</v>
      </c>
      <c r="U24">
        <v>2.33874</v>
      </c>
      <c r="V24">
        <v>0.80168</v>
      </c>
      <c r="W24">
        <f t="shared" si="1"/>
        <v>23.586753</v>
      </c>
    </row>
    <row r="25" spans="1:23" ht="12.75">
      <c r="A25">
        <v>22</v>
      </c>
      <c r="B25">
        <v>2.5066</v>
      </c>
      <c r="C25">
        <v>0.520628</v>
      </c>
      <c r="D25">
        <v>3.13247</v>
      </c>
      <c r="E25">
        <v>2.79829</v>
      </c>
      <c r="F25">
        <v>0</v>
      </c>
      <c r="G25">
        <v>9.72619</v>
      </c>
      <c r="H25">
        <v>1.47045</v>
      </c>
      <c r="I25">
        <v>2.57743</v>
      </c>
      <c r="J25">
        <v>0.923879</v>
      </c>
      <c r="K25" s="6">
        <f t="shared" si="0"/>
        <v>23.655937</v>
      </c>
      <c r="L25" s="6"/>
      <c r="M25">
        <v>22</v>
      </c>
      <c r="N25">
        <v>2.42496</v>
      </c>
      <c r="O25">
        <v>0.538349</v>
      </c>
      <c r="P25">
        <v>3.15666</v>
      </c>
      <c r="Q25">
        <v>2.77009</v>
      </c>
      <c r="R25">
        <v>0</v>
      </c>
      <c r="S25">
        <v>9.43191</v>
      </c>
      <c r="T25">
        <v>1.50815</v>
      </c>
      <c r="U25">
        <v>2.32737</v>
      </c>
      <c r="V25">
        <v>0.817048</v>
      </c>
      <c r="W25">
        <f t="shared" si="1"/>
        <v>22.974536999999998</v>
      </c>
    </row>
    <row r="26" spans="1:23" ht="12.75">
      <c r="A26">
        <v>23</v>
      </c>
      <c r="B26">
        <v>2.32051</v>
      </c>
      <c r="C26">
        <v>0.562084</v>
      </c>
      <c r="D26">
        <v>2.86887</v>
      </c>
      <c r="E26">
        <v>2.71836</v>
      </c>
      <c r="F26">
        <v>0</v>
      </c>
      <c r="G26">
        <v>9.17167</v>
      </c>
      <c r="H26">
        <v>1.50081</v>
      </c>
      <c r="I26">
        <v>2.73263</v>
      </c>
      <c r="J26">
        <v>0.93752</v>
      </c>
      <c r="K26" s="6">
        <f t="shared" si="0"/>
        <v>22.812454000000002</v>
      </c>
      <c r="L26" s="6"/>
      <c r="M26">
        <v>23</v>
      </c>
      <c r="N26">
        <v>2.2981</v>
      </c>
      <c r="O26">
        <v>0.583179</v>
      </c>
      <c r="P26">
        <v>2.95375</v>
      </c>
      <c r="Q26">
        <v>2.74214</v>
      </c>
      <c r="R26">
        <v>0</v>
      </c>
      <c r="S26">
        <v>8.99157</v>
      </c>
      <c r="T26">
        <v>1.56575</v>
      </c>
      <c r="U26">
        <v>2.50543</v>
      </c>
      <c r="V26">
        <v>0.842622</v>
      </c>
      <c r="W26">
        <f t="shared" si="1"/>
        <v>22.482541</v>
      </c>
    </row>
    <row r="27" spans="1:23" ht="12.75">
      <c r="A27">
        <v>24</v>
      </c>
      <c r="B27">
        <v>2.09087</v>
      </c>
      <c r="C27">
        <v>0.5905</v>
      </c>
      <c r="D27">
        <v>2.81888</v>
      </c>
      <c r="E27">
        <v>2.73467</v>
      </c>
      <c r="F27">
        <v>0</v>
      </c>
      <c r="G27">
        <v>8.36215</v>
      </c>
      <c r="H27">
        <v>1.54891</v>
      </c>
      <c r="I27">
        <v>2.79191</v>
      </c>
      <c r="J27">
        <v>0.953466</v>
      </c>
      <c r="K27" s="6">
        <f t="shared" si="0"/>
        <v>21.891356</v>
      </c>
      <c r="L27" s="6"/>
      <c r="M27">
        <v>24</v>
      </c>
      <c r="N27">
        <v>2.0766</v>
      </c>
      <c r="O27">
        <v>0.610044</v>
      </c>
      <c r="P27">
        <v>2.89554</v>
      </c>
      <c r="Q27">
        <v>2.76887</v>
      </c>
      <c r="R27">
        <v>0</v>
      </c>
      <c r="S27">
        <v>8.2098</v>
      </c>
      <c r="T27">
        <v>1.61771</v>
      </c>
      <c r="U27">
        <v>2.56032</v>
      </c>
      <c r="V27">
        <v>0.858032</v>
      </c>
      <c r="W27">
        <f t="shared" si="1"/>
        <v>21.596916</v>
      </c>
    </row>
    <row r="29" spans="1:13" ht="12.75">
      <c r="A29" t="s">
        <v>33</v>
      </c>
      <c r="M29" t="s">
        <v>41</v>
      </c>
    </row>
    <row r="30" spans="1:13" ht="12.75">
      <c r="A30" t="s">
        <v>29</v>
      </c>
      <c r="M30" t="s">
        <v>29</v>
      </c>
    </row>
    <row r="31" spans="1:22" ht="12.75">
      <c r="A31" t="s">
        <v>30</v>
      </c>
      <c r="B31" t="s">
        <v>3</v>
      </c>
      <c r="C31" t="s">
        <v>8</v>
      </c>
      <c r="D31" t="s">
        <v>34</v>
      </c>
      <c r="E31" t="s">
        <v>35</v>
      </c>
      <c r="F31" t="s">
        <v>36</v>
      </c>
      <c r="G31" t="s">
        <v>37</v>
      </c>
      <c r="H31" t="s">
        <v>38</v>
      </c>
      <c r="I31" t="s">
        <v>39</v>
      </c>
      <c r="J31" t="s">
        <v>40</v>
      </c>
      <c r="M31" t="s">
        <v>30</v>
      </c>
      <c r="N31" t="s">
        <v>3</v>
      </c>
      <c r="O31" t="s">
        <v>8</v>
      </c>
      <c r="P31" t="s">
        <v>34</v>
      </c>
      <c r="Q31" t="s">
        <v>35</v>
      </c>
      <c r="R31" t="s">
        <v>36</v>
      </c>
      <c r="S31" t="s">
        <v>37</v>
      </c>
      <c r="T31" t="s">
        <v>38</v>
      </c>
      <c r="U31" t="s">
        <v>39</v>
      </c>
      <c r="V31" t="s">
        <v>40</v>
      </c>
    </row>
    <row r="32" spans="1:22" ht="12.75">
      <c r="A32">
        <v>1</v>
      </c>
      <c r="B32">
        <v>250.509</v>
      </c>
      <c r="C32">
        <v>57.6864</v>
      </c>
      <c r="D32">
        <v>559.129</v>
      </c>
      <c r="E32">
        <v>612.731</v>
      </c>
      <c r="F32">
        <v>28.5483</v>
      </c>
      <c r="G32">
        <v>930.643</v>
      </c>
      <c r="H32">
        <v>240.436</v>
      </c>
      <c r="I32">
        <v>453.337</v>
      </c>
      <c r="J32">
        <v>153.449</v>
      </c>
      <c r="M32">
        <v>1</v>
      </c>
      <c r="N32">
        <v>306.945</v>
      </c>
      <c r="O32">
        <v>85.6917</v>
      </c>
      <c r="P32">
        <v>557.228</v>
      </c>
      <c r="Q32">
        <v>635.643</v>
      </c>
      <c r="R32">
        <v>15.1552</v>
      </c>
      <c r="S32">
        <v>1119.69</v>
      </c>
      <c r="T32">
        <v>211.504</v>
      </c>
      <c r="U32">
        <v>356.874</v>
      </c>
      <c r="V32">
        <v>115.812</v>
      </c>
    </row>
    <row r="33" spans="1:22" ht="12.75">
      <c r="A33">
        <v>2</v>
      </c>
      <c r="B33">
        <v>290.151</v>
      </c>
      <c r="C33">
        <v>67.3813</v>
      </c>
      <c r="D33">
        <v>584.644</v>
      </c>
      <c r="E33">
        <v>657.8</v>
      </c>
      <c r="F33">
        <v>27.0786</v>
      </c>
      <c r="G33">
        <v>1043</v>
      </c>
      <c r="H33">
        <v>243.296</v>
      </c>
      <c r="I33">
        <v>463.798</v>
      </c>
      <c r="J33">
        <v>154.932</v>
      </c>
      <c r="M33">
        <v>2</v>
      </c>
      <c r="N33">
        <v>238.271</v>
      </c>
      <c r="O33">
        <v>63.308</v>
      </c>
      <c r="P33">
        <v>529.717</v>
      </c>
      <c r="Q33">
        <v>603.72</v>
      </c>
      <c r="R33">
        <v>24.1657</v>
      </c>
      <c r="S33">
        <v>915.467</v>
      </c>
      <c r="T33">
        <v>224.12</v>
      </c>
      <c r="U33">
        <v>371.865</v>
      </c>
      <c r="V33">
        <v>122.91</v>
      </c>
    </row>
    <row r="34" spans="1:22" ht="12.75">
      <c r="A34">
        <v>3</v>
      </c>
      <c r="B34">
        <v>305.753</v>
      </c>
      <c r="C34">
        <v>73.6933</v>
      </c>
      <c r="D34">
        <v>600.532</v>
      </c>
      <c r="E34">
        <v>665.837</v>
      </c>
      <c r="F34">
        <v>10.7948</v>
      </c>
      <c r="G34">
        <v>1106.19</v>
      </c>
      <c r="H34">
        <v>242.978</v>
      </c>
      <c r="I34">
        <v>461.969</v>
      </c>
      <c r="J34">
        <v>155.079</v>
      </c>
      <c r="M34">
        <v>3</v>
      </c>
      <c r="N34">
        <v>263.035</v>
      </c>
      <c r="O34">
        <v>70.5334</v>
      </c>
      <c r="P34">
        <v>544.74</v>
      </c>
      <c r="Q34">
        <v>632.898</v>
      </c>
      <c r="R34">
        <v>22.1407</v>
      </c>
      <c r="S34">
        <v>991.316</v>
      </c>
      <c r="T34">
        <v>225.688</v>
      </c>
      <c r="U34">
        <v>377.856</v>
      </c>
      <c r="V34">
        <v>123.458</v>
      </c>
    </row>
    <row r="35" spans="1:22" ht="12.75">
      <c r="A35">
        <v>4</v>
      </c>
      <c r="B35">
        <v>269.38</v>
      </c>
      <c r="C35">
        <v>62.445</v>
      </c>
      <c r="D35">
        <v>576.909</v>
      </c>
      <c r="E35">
        <v>638.746</v>
      </c>
      <c r="F35">
        <v>23.6586</v>
      </c>
      <c r="G35">
        <v>984.319</v>
      </c>
      <c r="H35">
        <v>242.401</v>
      </c>
      <c r="I35">
        <v>458.763</v>
      </c>
      <c r="J35">
        <v>154.805</v>
      </c>
      <c r="M35">
        <v>4</v>
      </c>
      <c r="N35">
        <v>303.619</v>
      </c>
      <c r="O35">
        <v>82.7671</v>
      </c>
      <c r="P35">
        <v>574.396</v>
      </c>
      <c r="Q35">
        <v>670.186</v>
      </c>
      <c r="R35">
        <v>14.9634</v>
      </c>
      <c r="S35">
        <v>1111.08</v>
      </c>
      <c r="T35">
        <v>228.803</v>
      </c>
      <c r="U35">
        <v>385.383</v>
      </c>
      <c r="V35">
        <v>125.067</v>
      </c>
    </row>
    <row r="36" spans="1:22" ht="12.75">
      <c r="A36">
        <v>5</v>
      </c>
      <c r="B36">
        <v>339.007</v>
      </c>
      <c r="C36">
        <v>83.252</v>
      </c>
      <c r="D36">
        <v>584.317</v>
      </c>
      <c r="E36">
        <v>694.06</v>
      </c>
      <c r="F36">
        <v>21.7643</v>
      </c>
      <c r="G36">
        <v>1205.06</v>
      </c>
      <c r="H36">
        <v>226.229</v>
      </c>
      <c r="I36">
        <v>442.899</v>
      </c>
      <c r="J36">
        <v>142.996</v>
      </c>
      <c r="M36">
        <v>5</v>
      </c>
      <c r="N36">
        <v>294.282</v>
      </c>
      <c r="O36">
        <v>80.4976</v>
      </c>
      <c r="P36">
        <v>569.064</v>
      </c>
      <c r="Q36">
        <v>659.5</v>
      </c>
      <c r="R36">
        <v>13.9137</v>
      </c>
      <c r="S36">
        <v>1088.18</v>
      </c>
      <c r="T36">
        <v>229.074</v>
      </c>
      <c r="U36">
        <v>384.441</v>
      </c>
      <c r="V36">
        <v>125.314</v>
      </c>
    </row>
    <row r="37" spans="1:22" ht="12.75">
      <c r="A37">
        <v>6</v>
      </c>
      <c r="B37">
        <v>304.393</v>
      </c>
      <c r="C37">
        <v>71.9926</v>
      </c>
      <c r="D37">
        <v>593.962</v>
      </c>
      <c r="E37">
        <v>663.791</v>
      </c>
      <c r="F37">
        <v>28.6668</v>
      </c>
      <c r="G37">
        <v>1085.77</v>
      </c>
      <c r="H37">
        <v>242.028</v>
      </c>
      <c r="I37">
        <v>460.818</v>
      </c>
      <c r="J37">
        <v>154.381</v>
      </c>
      <c r="M37">
        <v>6</v>
      </c>
      <c r="N37">
        <v>353.807</v>
      </c>
      <c r="O37">
        <v>97.692</v>
      </c>
      <c r="P37">
        <v>604.486</v>
      </c>
      <c r="Q37">
        <v>695.967</v>
      </c>
      <c r="R37">
        <v>16.6176</v>
      </c>
      <c r="S37">
        <v>1248.03</v>
      </c>
      <c r="T37">
        <v>229.29</v>
      </c>
      <c r="U37">
        <v>386.559</v>
      </c>
      <c r="V37">
        <v>125.476</v>
      </c>
    </row>
    <row r="38" spans="1:22" ht="12.75">
      <c r="A38">
        <v>7</v>
      </c>
      <c r="B38">
        <v>249.966</v>
      </c>
      <c r="C38">
        <v>56.5517</v>
      </c>
      <c r="D38">
        <v>551.046</v>
      </c>
      <c r="E38">
        <v>618.461</v>
      </c>
      <c r="F38">
        <v>43.7612</v>
      </c>
      <c r="G38">
        <v>918.587</v>
      </c>
      <c r="H38">
        <v>239.087</v>
      </c>
      <c r="I38">
        <v>453.413</v>
      </c>
      <c r="J38">
        <v>152.31</v>
      </c>
      <c r="M38">
        <v>7</v>
      </c>
      <c r="N38">
        <v>303.176</v>
      </c>
      <c r="O38">
        <v>84.3801</v>
      </c>
      <c r="P38">
        <v>570.326</v>
      </c>
      <c r="Q38">
        <v>662.192</v>
      </c>
      <c r="R38">
        <v>15.1159</v>
      </c>
      <c r="S38">
        <v>1118.18</v>
      </c>
      <c r="T38">
        <v>224.714</v>
      </c>
      <c r="U38">
        <v>377.995</v>
      </c>
      <c r="V38">
        <v>122.962</v>
      </c>
    </row>
    <row r="39" spans="1:22" ht="12.75">
      <c r="A39">
        <v>8</v>
      </c>
      <c r="B39">
        <v>303.099</v>
      </c>
      <c r="C39">
        <v>73.6231</v>
      </c>
      <c r="D39">
        <v>560.245</v>
      </c>
      <c r="E39">
        <v>663.026</v>
      </c>
      <c r="F39">
        <v>35.3562</v>
      </c>
      <c r="G39">
        <v>1098.12</v>
      </c>
      <c r="H39">
        <v>226.076</v>
      </c>
      <c r="I39">
        <v>439.909</v>
      </c>
      <c r="J39">
        <v>142.951</v>
      </c>
      <c r="M39">
        <v>8</v>
      </c>
      <c r="N39">
        <v>317.158</v>
      </c>
      <c r="O39">
        <v>90.1439</v>
      </c>
      <c r="P39">
        <v>575.064</v>
      </c>
      <c r="Q39">
        <v>664.592</v>
      </c>
      <c r="R39">
        <v>15.2832</v>
      </c>
      <c r="S39">
        <v>1164.41</v>
      </c>
      <c r="T39">
        <v>220.965</v>
      </c>
      <c r="U39">
        <v>372.214</v>
      </c>
      <c r="V39">
        <v>120.927</v>
      </c>
    </row>
    <row r="40" spans="1:22" ht="12.75">
      <c r="A40">
        <v>9</v>
      </c>
      <c r="B40">
        <v>334.508</v>
      </c>
      <c r="C40">
        <v>82.9967</v>
      </c>
      <c r="D40">
        <v>604.184</v>
      </c>
      <c r="E40">
        <v>550.839</v>
      </c>
      <c r="F40">
        <v>50.8831</v>
      </c>
      <c r="G40">
        <v>1219.48</v>
      </c>
      <c r="H40">
        <v>265.387</v>
      </c>
      <c r="I40">
        <v>470.235</v>
      </c>
      <c r="J40">
        <v>145.419</v>
      </c>
      <c r="M40">
        <v>9</v>
      </c>
      <c r="N40">
        <v>247.074</v>
      </c>
      <c r="O40">
        <v>69.5253</v>
      </c>
      <c r="P40">
        <v>540.611</v>
      </c>
      <c r="Q40">
        <v>531.535</v>
      </c>
      <c r="R40">
        <v>38.2511</v>
      </c>
      <c r="S40">
        <v>957.139</v>
      </c>
      <c r="T40">
        <v>251.705</v>
      </c>
      <c r="U40">
        <v>396.645</v>
      </c>
      <c r="V40">
        <v>124.171</v>
      </c>
    </row>
    <row r="41" spans="1:22" ht="12.75">
      <c r="A41">
        <v>10</v>
      </c>
      <c r="B41">
        <v>257.514</v>
      </c>
      <c r="C41">
        <v>70.4497</v>
      </c>
      <c r="D41">
        <v>563.932</v>
      </c>
      <c r="E41">
        <v>453.939</v>
      </c>
      <c r="F41">
        <v>119.989</v>
      </c>
      <c r="G41">
        <v>918.377</v>
      </c>
      <c r="H41">
        <v>271.696</v>
      </c>
      <c r="I41">
        <v>501.625</v>
      </c>
      <c r="J41">
        <v>155.226</v>
      </c>
      <c r="M41">
        <v>10</v>
      </c>
      <c r="N41">
        <v>238.253</v>
      </c>
      <c r="O41">
        <v>71.6087</v>
      </c>
      <c r="P41">
        <v>519.839</v>
      </c>
      <c r="Q41">
        <v>429.002</v>
      </c>
      <c r="R41">
        <v>124.754</v>
      </c>
      <c r="S41">
        <v>895.534</v>
      </c>
      <c r="T41">
        <v>253.031</v>
      </c>
      <c r="U41">
        <v>405.003</v>
      </c>
      <c r="V41">
        <v>121.237</v>
      </c>
    </row>
    <row r="42" spans="1:22" ht="12.75">
      <c r="A42">
        <v>11</v>
      </c>
      <c r="B42">
        <v>248.721</v>
      </c>
      <c r="C42">
        <v>68.7938</v>
      </c>
      <c r="D42">
        <v>546.103</v>
      </c>
      <c r="E42">
        <v>447.523</v>
      </c>
      <c r="F42">
        <v>115.929</v>
      </c>
      <c r="G42">
        <v>909.701</v>
      </c>
      <c r="H42">
        <v>267.304</v>
      </c>
      <c r="I42">
        <v>483.566</v>
      </c>
      <c r="J42">
        <v>148.683</v>
      </c>
      <c r="M42">
        <v>11</v>
      </c>
      <c r="N42">
        <v>253.554</v>
      </c>
      <c r="O42">
        <v>73.347</v>
      </c>
      <c r="P42">
        <v>528.358</v>
      </c>
      <c r="Q42">
        <v>436.336</v>
      </c>
      <c r="R42">
        <v>128.285</v>
      </c>
      <c r="S42">
        <v>946.105</v>
      </c>
      <c r="T42">
        <v>255.76</v>
      </c>
      <c r="U42">
        <v>407.544</v>
      </c>
      <c r="V42">
        <v>120.711</v>
      </c>
    </row>
    <row r="43" spans="1:22" ht="12.75">
      <c r="A43">
        <v>12</v>
      </c>
      <c r="B43">
        <v>275.1</v>
      </c>
      <c r="C43">
        <v>70.4921</v>
      </c>
      <c r="D43">
        <v>552.507</v>
      </c>
      <c r="E43">
        <v>450.362</v>
      </c>
      <c r="F43">
        <v>123.179</v>
      </c>
      <c r="G43">
        <v>1018.97</v>
      </c>
      <c r="H43">
        <v>262.187</v>
      </c>
      <c r="I43">
        <v>476.565</v>
      </c>
      <c r="J43">
        <v>142.293</v>
      </c>
      <c r="M43">
        <v>12</v>
      </c>
      <c r="N43">
        <v>241.376</v>
      </c>
      <c r="O43">
        <v>71.0574</v>
      </c>
      <c r="P43">
        <v>513.223</v>
      </c>
      <c r="Q43">
        <v>426.377</v>
      </c>
      <c r="R43">
        <v>125.624</v>
      </c>
      <c r="S43">
        <v>917.016</v>
      </c>
      <c r="T43">
        <v>248.42</v>
      </c>
      <c r="U43">
        <v>394.983</v>
      </c>
      <c r="V43">
        <v>116.961</v>
      </c>
    </row>
    <row r="44" spans="1:22" ht="12.75">
      <c r="A44">
        <v>13</v>
      </c>
      <c r="B44">
        <v>237.448</v>
      </c>
      <c r="C44">
        <v>67.6125</v>
      </c>
      <c r="D44">
        <v>543.417</v>
      </c>
      <c r="E44">
        <v>436.237</v>
      </c>
      <c r="F44">
        <v>114.581</v>
      </c>
      <c r="G44">
        <v>866.446</v>
      </c>
      <c r="H44">
        <v>263.039</v>
      </c>
      <c r="I44">
        <v>487.423</v>
      </c>
      <c r="J44">
        <v>151.575</v>
      </c>
      <c r="M44">
        <v>13</v>
      </c>
      <c r="N44">
        <v>224.872</v>
      </c>
      <c r="O44">
        <v>69.6922</v>
      </c>
      <c r="P44">
        <v>506.014</v>
      </c>
      <c r="Q44">
        <v>418.332</v>
      </c>
      <c r="R44">
        <v>120.516</v>
      </c>
      <c r="S44">
        <v>863.501</v>
      </c>
      <c r="T44">
        <v>248.356</v>
      </c>
      <c r="U44">
        <v>396.41</v>
      </c>
      <c r="V44">
        <v>119.087</v>
      </c>
    </row>
    <row r="45" spans="1:22" ht="12.75">
      <c r="A45">
        <v>14</v>
      </c>
      <c r="B45">
        <v>197.61</v>
      </c>
      <c r="C45">
        <v>63.5104</v>
      </c>
      <c r="D45">
        <v>519.654</v>
      </c>
      <c r="E45">
        <v>416.712</v>
      </c>
      <c r="F45">
        <v>103.783</v>
      </c>
      <c r="G45">
        <v>720.052</v>
      </c>
      <c r="H45">
        <v>258.77</v>
      </c>
      <c r="I45">
        <v>480.529</v>
      </c>
      <c r="J45">
        <v>154.006</v>
      </c>
      <c r="M45">
        <v>14</v>
      </c>
      <c r="N45">
        <v>189.213</v>
      </c>
      <c r="O45">
        <v>63.5718</v>
      </c>
      <c r="P45">
        <v>480.455</v>
      </c>
      <c r="Q45">
        <v>395.021</v>
      </c>
      <c r="R45">
        <v>113.366</v>
      </c>
      <c r="S45">
        <v>715.714</v>
      </c>
      <c r="T45">
        <v>233.42</v>
      </c>
      <c r="U45">
        <v>382.297</v>
      </c>
      <c r="V45">
        <v>118.564</v>
      </c>
    </row>
    <row r="46" spans="1:22" ht="12.75">
      <c r="A46">
        <v>15</v>
      </c>
      <c r="B46">
        <v>199.702</v>
      </c>
      <c r="C46">
        <v>61.5846</v>
      </c>
      <c r="D46">
        <v>500.067</v>
      </c>
      <c r="E46">
        <v>408.264</v>
      </c>
      <c r="F46">
        <v>105.27</v>
      </c>
      <c r="G46">
        <v>764.261</v>
      </c>
      <c r="H46">
        <v>245.054</v>
      </c>
      <c r="I46">
        <v>448.817</v>
      </c>
      <c r="J46">
        <v>140.753</v>
      </c>
      <c r="M46">
        <v>15</v>
      </c>
      <c r="N46">
        <v>183.482</v>
      </c>
      <c r="O46">
        <v>63.3539</v>
      </c>
      <c r="P46">
        <v>464.86</v>
      </c>
      <c r="Q46">
        <v>381.941</v>
      </c>
      <c r="R46">
        <v>105.245</v>
      </c>
      <c r="S46">
        <v>716.275</v>
      </c>
      <c r="T46">
        <v>234.202</v>
      </c>
      <c r="U46">
        <v>377.139</v>
      </c>
      <c r="V46">
        <v>116.207</v>
      </c>
    </row>
    <row r="47" spans="1:22" ht="12.75">
      <c r="A47">
        <v>16</v>
      </c>
      <c r="B47">
        <v>197.428</v>
      </c>
      <c r="C47">
        <v>61.71</v>
      </c>
      <c r="D47">
        <v>498.756</v>
      </c>
      <c r="E47">
        <v>401.097</v>
      </c>
      <c r="F47">
        <v>102.487</v>
      </c>
      <c r="G47">
        <v>754.408</v>
      </c>
      <c r="H47">
        <v>245.488</v>
      </c>
      <c r="I47">
        <v>453.372</v>
      </c>
      <c r="J47">
        <v>142.617</v>
      </c>
      <c r="M47">
        <v>16</v>
      </c>
      <c r="N47">
        <v>151.521</v>
      </c>
      <c r="O47">
        <v>60.2467</v>
      </c>
      <c r="P47">
        <v>463.923</v>
      </c>
      <c r="Q47">
        <v>375.729</v>
      </c>
      <c r="R47">
        <v>98.3786</v>
      </c>
      <c r="S47">
        <v>543.885</v>
      </c>
      <c r="T47">
        <v>237.994</v>
      </c>
      <c r="U47">
        <v>394.696</v>
      </c>
      <c r="V47">
        <v>128.079</v>
      </c>
    </row>
    <row r="48" spans="1:22" ht="12.75">
      <c r="A48">
        <v>17</v>
      </c>
      <c r="B48">
        <v>174.731</v>
      </c>
      <c r="C48">
        <v>60.2099</v>
      </c>
      <c r="D48">
        <v>503.09</v>
      </c>
      <c r="E48">
        <v>398.76</v>
      </c>
      <c r="F48">
        <v>97.6505</v>
      </c>
      <c r="G48">
        <v>625.013</v>
      </c>
      <c r="H48">
        <v>251.202</v>
      </c>
      <c r="I48">
        <v>473.246</v>
      </c>
      <c r="J48">
        <v>154.539</v>
      </c>
      <c r="M48">
        <v>17</v>
      </c>
      <c r="N48">
        <v>154.78</v>
      </c>
      <c r="O48">
        <v>59.4011</v>
      </c>
      <c r="P48">
        <v>447.901</v>
      </c>
      <c r="Q48">
        <v>366.453</v>
      </c>
      <c r="R48">
        <v>96.5777</v>
      </c>
      <c r="S48">
        <v>592.07</v>
      </c>
      <c r="T48">
        <v>228.136</v>
      </c>
      <c r="U48">
        <v>372.987</v>
      </c>
      <c r="V48">
        <v>118.639</v>
      </c>
    </row>
    <row r="49" spans="1:22" ht="12.75">
      <c r="A49">
        <v>18</v>
      </c>
      <c r="B49">
        <v>148.646</v>
      </c>
      <c r="C49">
        <v>55.5678</v>
      </c>
      <c r="D49">
        <v>460.956</v>
      </c>
      <c r="E49">
        <v>363.956</v>
      </c>
      <c r="F49">
        <v>86.8274</v>
      </c>
      <c r="G49">
        <v>546.58</v>
      </c>
      <c r="H49">
        <v>238.002</v>
      </c>
      <c r="I49">
        <v>444.486</v>
      </c>
      <c r="J49">
        <v>146.246</v>
      </c>
      <c r="M49">
        <v>18</v>
      </c>
      <c r="N49">
        <v>156.08</v>
      </c>
      <c r="O49">
        <v>59.0346</v>
      </c>
      <c r="P49">
        <v>441.325</v>
      </c>
      <c r="Q49">
        <v>360.126</v>
      </c>
      <c r="R49">
        <v>96.6449</v>
      </c>
      <c r="S49">
        <v>614.211</v>
      </c>
      <c r="T49">
        <v>224.286</v>
      </c>
      <c r="U49">
        <v>365.356</v>
      </c>
      <c r="V49">
        <v>115.145</v>
      </c>
    </row>
    <row r="50" spans="1:22" ht="12.75">
      <c r="A50">
        <v>19</v>
      </c>
      <c r="B50">
        <v>134.828</v>
      </c>
      <c r="C50">
        <v>53.8284</v>
      </c>
      <c r="D50">
        <v>463.066</v>
      </c>
      <c r="E50">
        <v>364.707</v>
      </c>
      <c r="F50">
        <v>84.7872</v>
      </c>
      <c r="G50">
        <v>447.35</v>
      </c>
      <c r="H50">
        <v>239.012</v>
      </c>
      <c r="I50">
        <v>453.512</v>
      </c>
      <c r="J50">
        <v>153.258</v>
      </c>
      <c r="M50">
        <v>19</v>
      </c>
      <c r="N50">
        <v>161.483</v>
      </c>
      <c r="O50">
        <v>60.5559</v>
      </c>
      <c r="P50">
        <v>457.635</v>
      </c>
      <c r="Q50">
        <v>374.538</v>
      </c>
      <c r="R50">
        <v>100.214</v>
      </c>
      <c r="S50">
        <v>614.706</v>
      </c>
      <c r="T50">
        <v>230.918</v>
      </c>
      <c r="U50">
        <v>378.398</v>
      </c>
      <c r="V50">
        <v>119.966</v>
      </c>
    </row>
    <row r="51" spans="1:22" ht="12.75">
      <c r="A51">
        <v>20</v>
      </c>
      <c r="B51">
        <v>144.81</v>
      </c>
      <c r="C51">
        <v>54.836</v>
      </c>
      <c r="D51">
        <v>460.705</v>
      </c>
      <c r="E51">
        <v>362.374</v>
      </c>
      <c r="F51">
        <v>85.7366</v>
      </c>
      <c r="G51">
        <v>525.358</v>
      </c>
      <c r="H51">
        <v>234.004</v>
      </c>
      <c r="I51">
        <v>442.349</v>
      </c>
      <c r="J51">
        <v>146.351</v>
      </c>
      <c r="M51">
        <v>20</v>
      </c>
      <c r="N51">
        <v>146.41</v>
      </c>
      <c r="O51">
        <v>57.5302</v>
      </c>
      <c r="P51">
        <v>432.892</v>
      </c>
      <c r="Q51">
        <v>356.935</v>
      </c>
      <c r="R51">
        <v>92.8198</v>
      </c>
      <c r="S51">
        <v>565.608</v>
      </c>
      <c r="T51">
        <v>224.323</v>
      </c>
      <c r="U51">
        <v>362.668</v>
      </c>
      <c r="V51">
        <v>115.606</v>
      </c>
    </row>
    <row r="52" spans="1:22" ht="12.75">
      <c r="A52">
        <v>21</v>
      </c>
      <c r="B52">
        <v>134.57</v>
      </c>
      <c r="C52">
        <v>52.8358</v>
      </c>
      <c r="D52">
        <v>449.316</v>
      </c>
      <c r="E52">
        <v>351.516</v>
      </c>
      <c r="F52">
        <v>83.1963</v>
      </c>
      <c r="G52">
        <v>474.206</v>
      </c>
      <c r="H52">
        <v>230.241</v>
      </c>
      <c r="I52">
        <v>437.053</v>
      </c>
      <c r="J52">
        <v>146.119</v>
      </c>
      <c r="M52">
        <v>21</v>
      </c>
      <c r="N52">
        <v>141.118</v>
      </c>
      <c r="O52">
        <v>56.9923</v>
      </c>
      <c r="P52">
        <v>443.348</v>
      </c>
      <c r="Q52">
        <v>363.953</v>
      </c>
      <c r="R52">
        <v>95.0708</v>
      </c>
      <c r="S52">
        <v>511.227</v>
      </c>
      <c r="T52">
        <v>225.845</v>
      </c>
      <c r="U52">
        <v>373.355</v>
      </c>
      <c r="V52">
        <v>121.424</v>
      </c>
    </row>
    <row r="53" spans="1:22" ht="12.75">
      <c r="A53">
        <v>22</v>
      </c>
      <c r="B53">
        <v>140.832</v>
      </c>
      <c r="C53">
        <v>57.9134</v>
      </c>
      <c r="D53">
        <v>458.842</v>
      </c>
      <c r="E53">
        <v>333.868</v>
      </c>
      <c r="F53">
        <v>92.554</v>
      </c>
      <c r="G53">
        <v>503.901</v>
      </c>
      <c r="H53">
        <v>187.79</v>
      </c>
      <c r="I53">
        <v>461.401</v>
      </c>
      <c r="J53">
        <v>158.862</v>
      </c>
      <c r="M53">
        <v>22</v>
      </c>
      <c r="N53">
        <v>127.016</v>
      </c>
      <c r="O53">
        <v>58.3782</v>
      </c>
      <c r="P53">
        <v>428.957</v>
      </c>
      <c r="Q53">
        <v>327.048</v>
      </c>
      <c r="R53">
        <v>86.4282</v>
      </c>
      <c r="S53">
        <v>458.065</v>
      </c>
      <c r="T53">
        <v>205.405</v>
      </c>
      <c r="U53">
        <v>376.271</v>
      </c>
      <c r="V53">
        <v>126.013</v>
      </c>
    </row>
    <row r="54" spans="1:22" ht="12.75">
      <c r="A54">
        <v>23</v>
      </c>
      <c r="B54">
        <v>127.125</v>
      </c>
      <c r="C54">
        <v>61.2896</v>
      </c>
      <c r="D54">
        <v>446.904</v>
      </c>
      <c r="E54">
        <v>308.252</v>
      </c>
      <c r="F54">
        <v>86.3583</v>
      </c>
      <c r="G54">
        <v>435.001</v>
      </c>
      <c r="H54">
        <v>189.287</v>
      </c>
      <c r="I54">
        <v>471.669</v>
      </c>
      <c r="J54">
        <v>170.886</v>
      </c>
      <c r="M54">
        <v>23</v>
      </c>
      <c r="N54">
        <v>116.509</v>
      </c>
      <c r="O54">
        <v>64.341</v>
      </c>
      <c r="P54">
        <v>431.121</v>
      </c>
      <c r="Q54">
        <v>308.826</v>
      </c>
      <c r="R54">
        <v>69.8825</v>
      </c>
      <c r="S54">
        <v>401.412</v>
      </c>
      <c r="T54">
        <v>218.465</v>
      </c>
      <c r="U54">
        <v>368.148</v>
      </c>
      <c r="V54">
        <v>128.782</v>
      </c>
    </row>
    <row r="55" spans="1:22" ht="12.75">
      <c r="A55">
        <v>24</v>
      </c>
      <c r="B55">
        <v>131.365</v>
      </c>
      <c r="C55">
        <v>63.715</v>
      </c>
      <c r="D55">
        <v>467.249</v>
      </c>
      <c r="E55">
        <v>326.729</v>
      </c>
      <c r="F55">
        <v>82.2459</v>
      </c>
      <c r="G55">
        <v>435.494</v>
      </c>
      <c r="H55">
        <v>221.243</v>
      </c>
      <c r="I55">
        <v>467.43</v>
      </c>
      <c r="J55">
        <v>169.148</v>
      </c>
      <c r="M55">
        <v>24</v>
      </c>
      <c r="N55">
        <v>116.64</v>
      </c>
      <c r="O55">
        <v>63.6857</v>
      </c>
      <c r="P55">
        <v>427.144</v>
      </c>
      <c r="Q55">
        <v>301.395</v>
      </c>
      <c r="R55">
        <v>73.6106</v>
      </c>
      <c r="S55">
        <v>410.967</v>
      </c>
      <c r="T55">
        <v>193.938</v>
      </c>
      <c r="U55">
        <v>380.296</v>
      </c>
      <c r="V55">
        <v>132.619</v>
      </c>
    </row>
    <row r="56" spans="1:22" ht="12.75">
      <c r="A56">
        <v>25</v>
      </c>
      <c r="B56">
        <v>116.456</v>
      </c>
      <c r="C56">
        <v>58.088</v>
      </c>
      <c r="D56">
        <v>433.041</v>
      </c>
      <c r="E56">
        <v>305.401</v>
      </c>
      <c r="F56">
        <v>72.5113</v>
      </c>
      <c r="G56">
        <v>389.551</v>
      </c>
      <c r="H56">
        <v>213.932</v>
      </c>
      <c r="I56">
        <v>413.425</v>
      </c>
      <c r="J56">
        <v>148.641</v>
      </c>
      <c r="M56">
        <v>25</v>
      </c>
      <c r="N56">
        <v>112.249</v>
      </c>
      <c r="O56">
        <v>58.8982</v>
      </c>
      <c r="P56">
        <v>400.245</v>
      </c>
      <c r="Q56">
        <v>299.576</v>
      </c>
      <c r="R56">
        <v>89.5812</v>
      </c>
      <c r="S56">
        <v>386.806</v>
      </c>
      <c r="T56">
        <v>179.361</v>
      </c>
      <c r="U56">
        <v>362.042</v>
      </c>
      <c r="V56">
        <v>129.72</v>
      </c>
    </row>
    <row r="57" spans="1:22" ht="12.75">
      <c r="A57">
        <v>26</v>
      </c>
      <c r="B57">
        <v>115.929</v>
      </c>
      <c r="C57">
        <v>62.2479</v>
      </c>
      <c r="D57">
        <v>456.948</v>
      </c>
      <c r="E57">
        <v>300.709</v>
      </c>
      <c r="F57">
        <v>49.5421</v>
      </c>
      <c r="G57">
        <v>392.996</v>
      </c>
      <c r="H57">
        <v>252.821</v>
      </c>
      <c r="I57">
        <v>404.996</v>
      </c>
      <c r="J57">
        <v>140.223</v>
      </c>
      <c r="M57">
        <v>26</v>
      </c>
      <c r="N57">
        <v>112.381</v>
      </c>
      <c r="O57">
        <v>61.8554</v>
      </c>
      <c r="P57">
        <v>413.866</v>
      </c>
      <c r="Q57">
        <v>297.554</v>
      </c>
      <c r="R57">
        <v>73.4959</v>
      </c>
      <c r="S57">
        <v>393.044</v>
      </c>
      <c r="T57">
        <v>200.662</v>
      </c>
      <c r="U57">
        <v>362.638</v>
      </c>
      <c r="V57">
        <v>127.693</v>
      </c>
    </row>
    <row r="58" spans="1:22" ht="12.75">
      <c r="A58">
        <v>27</v>
      </c>
      <c r="B58">
        <v>109.697</v>
      </c>
      <c r="C58">
        <v>62.2024</v>
      </c>
      <c r="D58">
        <v>455.84</v>
      </c>
      <c r="E58">
        <v>295.575</v>
      </c>
      <c r="F58">
        <v>38.302</v>
      </c>
      <c r="G58">
        <v>365.529</v>
      </c>
      <c r="H58">
        <v>291.115</v>
      </c>
      <c r="I58">
        <v>362.104</v>
      </c>
      <c r="J58">
        <v>121.54</v>
      </c>
      <c r="M58">
        <v>27</v>
      </c>
      <c r="N58">
        <v>111.495</v>
      </c>
      <c r="O58">
        <v>59.9698</v>
      </c>
      <c r="P58">
        <v>402.175</v>
      </c>
      <c r="Q58">
        <v>295.904</v>
      </c>
      <c r="R58">
        <v>84.0112</v>
      </c>
      <c r="S58">
        <v>388.056</v>
      </c>
      <c r="T58">
        <v>188.257</v>
      </c>
      <c r="U58">
        <v>362.187</v>
      </c>
      <c r="V58">
        <v>129.395</v>
      </c>
    </row>
    <row r="59" spans="1:22" ht="12.75">
      <c r="A59">
        <v>28</v>
      </c>
      <c r="B59">
        <v>101.223</v>
      </c>
      <c r="C59">
        <v>55.5092</v>
      </c>
      <c r="D59">
        <v>407.418</v>
      </c>
      <c r="E59">
        <v>264.984</v>
      </c>
      <c r="F59">
        <v>43.3152</v>
      </c>
      <c r="G59">
        <v>364.558</v>
      </c>
      <c r="H59">
        <v>206.68</v>
      </c>
      <c r="I59">
        <v>379.467</v>
      </c>
      <c r="J59">
        <v>131.534</v>
      </c>
      <c r="M59">
        <v>28</v>
      </c>
      <c r="N59">
        <v>97.3173</v>
      </c>
      <c r="O59">
        <v>55.8883</v>
      </c>
      <c r="P59">
        <v>371.98</v>
      </c>
      <c r="Q59">
        <v>264.957</v>
      </c>
      <c r="R59">
        <v>63.9012</v>
      </c>
      <c r="S59">
        <v>349.841</v>
      </c>
      <c r="T59">
        <v>190.644</v>
      </c>
      <c r="U59">
        <v>321.341</v>
      </c>
      <c r="V59">
        <v>113.032</v>
      </c>
    </row>
    <row r="60" spans="1:22" ht="12.75">
      <c r="A60">
        <v>29</v>
      </c>
      <c r="B60">
        <v>99.757</v>
      </c>
      <c r="C60">
        <v>54.0408</v>
      </c>
      <c r="D60">
        <v>392.577</v>
      </c>
      <c r="E60">
        <v>262.81</v>
      </c>
      <c r="F60">
        <v>56.4309</v>
      </c>
      <c r="G60">
        <v>352.122</v>
      </c>
      <c r="H60">
        <v>210.41</v>
      </c>
      <c r="I60">
        <v>370.139</v>
      </c>
      <c r="J60">
        <v>131.548</v>
      </c>
      <c r="M60">
        <v>29</v>
      </c>
      <c r="N60">
        <v>95.2392</v>
      </c>
      <c r="O60">
        <v>54.1452</v>
      </c>
      <c r="P60">
        <v>359.49</v>
      </c>
      <c r="Q60">
        <v>256.01</v>
      </c>
      <c r="R60">
        <v>68.7038</v>
      </c>
      <c r="S60">
        <v>347.795</v>
      </c>
      <c r="T60">
        <v>173.088</v>
      </c>
      <c r="U60">
        <v>323.878</v>
      </c>
      <c r="V60">
        <v>114.697</v>
      </c>
    </row>
    <row r="61" spans="1:22" ht="12.75">
      <c r="A61">
        <v>30</v>
      </c>
      <c r="B61">
        <v>97.73</v>
      </c>
      <c r="C61">
        <v>56.4693</v>
      </c>
      <c r="D61">
        <v>410.436</v>
      </c>
      <c r="E61">
        <v>259.839</v>
      </c>
      <c r="F61">
        <v>35.0866</v>
      </c>
      <c r="G61">
        <v>344.878</v>
      </c>
      <c r="H61">
        <v>245.412</v>
      </c>
      <c r="I61">
        <v>349.23</v>
      </c>
      <c r="J61">
        <v>118.395</v>
      </c>
      <c r="M61">
        <v>30</v>
      </c>
      <c r="N61">
        <v>92.3983</v>
      </c>
      <c r="O61">
        <v>56.3532</v>
      </c>
      <c r="P61">
        <v>373.479</v>
      </c>
      <c r="Q61">
        <v>253.615</v>
      </c>
      <c r="R61">
        <v>45.1056</v>
      </c>
      <c r="S61">
        <v>335.278</v>
      </c>
      <c r="T61">
        <v>212.041</v>
      </c>
      <c r="U61">
        <v>299.42</v>
      </c>
      <c r="V61">
        <v>101.82</v>
      </c>
    </row>
    <row r="62" spans="1:22" ht="12.75">
      <c r="A62">
        <v>31</v>
      </c>
      <c r="B62">
        <v>106.34</v>
      </c>
      <c r="C62">
        <v>57.7594</v>
      </c>
      <c r="D62">
        <v>420.787</v>
      </c>
      <c r="E62">
        <v>276.165</v>
      </c>
      <c r="F62">
        <v>49.7557</v>
      </c>
      <c r="G62">
        <v>374.61</v>
      </c>
      <c r="H62">
        <v>223.452</v>
      </c>
      <c r="I62">
        <v>390.683</v>
      </c>
      <c r="J62">
        <v>136.681</v>
      </c>
      <c r="M62">
        <v>31</v>
      </c>
      <c r="N62">
        <v>101.363</v>
      </c>
      <c r="O62">
        <v>58.988</v>
      </c>
      <c r="P62">
        <v>392.071</v>
      </c>
      <c r="Q62">
        <v>273.02</v>
      </c>
      <c r="R62">
        <v>57.3917</v>
      </c>
      <c r="S62">
        <v>364.302</v>
      </c>
      <c r="T62">
        <v>204.871</v>
      </c>
      <c r="U62">
        <v>331.514</v>
      </c>
      <c r="V62">
        <v>114.915</v>
      </c>
    </row>
    <row r="63" spans="1:22" ht="12.75">
      <c r="A63">
        <v>32</v>
      </c>
      <c r="B63">
        <v>120.223</v>
      </c>
      <c r="C63">
        <v>60.9069</v>
      </c>
      <c r="D63">
        <v>445.714</v>
      </c>
      <c r="E63">
        <v>303.028</v>
      </c>
      <c r="F63">
        <v>68.3895</v>
      </c>
      <c r="G63">
        <v>413.153</v>
      </c>
      <c r="H63">
        <v>213.169</v>
      </c>
      <c r="I63">
        <v>438.804</v>
      </c>
      <c r="J63">
        <v>156.71</v>
      </c>
      <c r="M63">
        <v>32</v>
      </c>
      <c r="N63">
        <v>107.571</v>
      </c>
      <c r="O63">
        <v>62.6983</v>
      </c>
      <c r="P63">
        <v>417.394</v>
      </c>
      <c r="Q63">
        <v>289.959</v>
      </c>
      <c r="R63">
        <v>56.464</v>
      </c>
      <c r="S63">
        <v>375.594</v>
      </c>
      <c r="T63">
        <v>232.743</v>
      </c>
      <c r="U63">
        <v>337.226</v>
      </c>
      <c r="V63">
        <v>115.748</v>
      </c>
    </row>
    <row r="64" spans="1:22" ht="12.75">
      <c r="A64">
        <v>33</v>
      </c>
      <c r="B64">
        <v>120.853</v>
      </c>
      <c r="C64">
        <v>63.6786</v>
      </c>
      <c r="D64">
        <v>466.251</v>
      </c>
      <c r="E64">
        <v>308.828</v>
      </c>
      <c r="F64">
        <v>55.5821</v>
      </c>
      <c r="G64">
        <v>405.985</v>
      </c>
      <c r="H64">
        <v>255.846</v>
      </c>
      <c r="I64">
        <v>420.535</v>
      </c>
      <c r="J64">
        <v>146.727</v>
      </c>
      <c r="M64">
        <v>33</v>
      </c>
      <c r="N64">
        <v>110.323</v>
      </c>
      <c r="O64">
        <v>65.4461</v>
      </c>
      <c r="P64">
        <v>436.454</v>
      </c>
      <c r="Q64">
        <v>298.927</v>
      </c>
      <c r="R64">
        <v>48.7399</v>
      </c>
      <c r="S64">
        <v>378.973</v>
      </c>
      <c r="T64">
        <v>258.585</v>
      </c>
      <c r="U64">
        <v>333.704</v>
      </c>
      <c r="V64">
        <v>112.292</v>
      </c>
    </row>
    <row r="65" spans="1:22" ht="12.75">
      <c r="A65">
        <v>34</v>
      </c>
      <c r="B65">
        <v>121.487</v>
      </c>
      <c r="C65">
        <v>63.4409</v>
      </c>
      <c r="D65">
        <v>464.506</v>
      </c>
      <c r="E65">
        <v>310.131</v>
      </c>
      <c r="F65">
        <v>57.5936</v>
      </c>
      <c r="G65">
        <v>408.099</v>
      </c>
      <c r="H65">
        <v>249.504</v>
      </c>
      <c r="I65">
        <v>424.236</v>
      </c>
      <c r="J65">
        <v>148.686</v>
      </c>
      <c r="M65">
        <v>34</v>
      </c>
      <c r="N65">
        <v>110.971</v>
      </c>
      <c r="O65">
        <v>66.9917</v>
      </c>
      <c r="P65">
        <v>446.095</v>
      </c>
      <c r="Q65">
        <v>300.469</v>
      </c>
      <c r="R65">
        <v>39.3739</v>
      </c>
      <c r="S65">
        <v>384.31</v>
      </c>
      <c r="T65">
        <v>266.683</v>
      </c>
      <c r="U65">
        <v>335.018</v>
      </c>
      <c r="V65">
        <v>110.95</v>
      </c>
    </row>
    <row r="66" spans="1:22" ht="12.75">
      <c r="A66">
        <v>35</v>
      </c>
      <c r="B66">
        <v>126.579</v>
      </c>
      <c r="C66">
        <v>59.9426</v>
      </c>
      <c r="D66">
        <v>459.469</v>
      </c>
      <c r="E66">
        <v>328.476</v>
      </c>
      <c r="F66">
        <v>72.6689</v>
      </c>
      <c r="G66">
        <v>417.097</v>
      </c>
      <c r="H66">
        <v>234.279</v>
      </c>
      <c r="I66">
        <v>455.549</v>
      </c>
      <c r="J66">
        <v>160.945</v>
      </c>
      <c r="M66">
        <v>35</v>
      </c>
      <c r="N66">
        <v>114.109</v>
      </c>
      <c r="O66">
        <v>64.0534</v>
      </c>
      <c r="P66">
        <v>437.799</v>
      </c>
      <c r="Q66">
        <v>309.234</v>
      </c>
      <c r="R66">
        <v>57.3213</v>
      </c>
      <c r="S66">
        <v>387.574</v>
      </c>
      <c r="T66">
        <v>241.428</v>
      </c>
      <c r="U66">
        <v>358.684</v>
      </c>
      <c r="V66">
        <v>122.055</v>
      </c>
    </row>
    <row r="67" spans="1:22" ht="12.75">
      <c r="A67">
        <v>36</v>
      </c>
      <c r="B67">
        <v>135.09</v>
      </c>
      <c r="C67">
        <v>54.9775</v>
      </c>
      <c r="D67">
        <v>471.003</v>
      </c>
      <c r="E67">
        <v>367.914</v>
      </c>
      <c r="F67">
        <v>83.6944</v>
      </c>
      <c r="G67">
        <v>435.585</v>
      </c>
      <c r="H67">
        <v>244.837</v>
      </c>
      <c r="I67">
        <v>465.776</v>
      </c>
      <c r="J67">
        <v>158.192</v>
      </c>
      <c r="M67">
        <v>36</v>
      </c>
      <c r="N67">
        <v>125.532</v>
      </c>
      <c r="O67">
        <v>55.0139</v>
      </c>
      <c r="P67">
        <v>427.274</v>
      </c>
      <c r="Q67">
        <v>349.594</v>
      </c>
      <c r="R67">
        <v>85.8653</v>
      </c>
      <c r="S67">
        <v>436.998</v>
      </c>
      <c r="T67">
        <v>224.828</v>
      </c>
      <c r="U67">
        <v>371.094</v>
      </c>
      <c r="V67">
        <v>122.698</v>
      </c>
    </row>
    <row r="68" spans="1:22" ht="12.75">
      <c r="A68">
        <v>37</v>
      </c>
      <c r="B68">
        <v>142.766</v>
      </c>
      <c r="C68">
        <v>56.0555</v>
      </c>
      <c r="D68">
        <v>476.75</v>
      </c>
      <c r="E68">
        <v>371.774</v>
      </c>
      <c r="F68">
        <v>86.0806</v>
      </c>
      <c r="G68">
        <v>477.358</v>
      </c>
      <c r="H68">
        <v>244.755</v>
      </c>
      <c r="I68">
        <v>466.42</v>
      </c>
      <c r="J68">
        <v>157.024</v>
      </c>
      <c r="M68">
        <v>37</v>
      </c>
      <c r="N68">
        <v>146.144</v>
      </c>
      <c r="O68">
        <v>58.4449</v>
      </c>
      <c r="P68">
        <v>445.958</v>
      </c>
      <c r="Q68">
        <v>362.581</v>
      </c>
      <c r="R68">
        <v>94.149</v>
      </c>
      <c r="S68">
        <v>545.577</v>
      </c>
      <c r="T68">
        <v>227.764</v>
      </c>
      <c r="U68">
        <v>375.816</v>
      </c>
      <c r="V68">
        <v>121.164</v>
      </c>
    </row>
    <row r="69" spans="1:22" ht="12.75">
      <c r="A69">
        <v>38</v>
      </c>
      <c r="B69">
        <v>141.666</v>
      </c>
      <c r="C69">
        <v>56.7436</v>
      </c>
      <c r="D69">
        <v>485.044</v>
      </c>
      <c r="E69">
        <v>379.646</v>
      </c>
      <c r="F69">
        <v>86.3616</v>
      </c>
      <c r="G69">
        <v>451.043</v>
      </c>
      <c r="H69">
        <v>251.864</v>
      </c>
      <c r="I69">
        <v>478.577</v>
      </c>
      <c r="J69">
        <v>162.477</v>
      </c>
      <c r="M69">
        <v>38</v>
      </c>
      <c r="N69">
        <v>145.257</v>
      </c>
      <c r="O69">
        <v>58.5226</v>
      </c>
      <c r="P69">
        <v>446.102</v>
      </c>
      <c r="Q69">
        <v>366.065</v>
      </c>
      <c r="R69">
        <v>94.3811</v>
      </c>
      <c r="S69">
        <v>537.794</v>
      </c>
      <c r="T69">
        <v>229.985</v>
      </c>
      <c r="U69">
        <v>377.142</v>
      </c>
      <c r="V69">
        <v>121.902</v>
      </c>
    </row>
    <row r="70" spans="1:22" ht="12.75">
      <c r="A70">
        <v>39</v>
      </c>
      <c r="B70">
        <v>173.178</v>
      </c>
      <c r="C70">
        <v>59.846</v>
      </c>
      <c r="D70">
        <v>493.853</v>
      </c>
      <c r="E70">
        <v>394.391</v>
      </c>
      <c r="F70">
        <v>96.0244</v>
      </c>
      <c r="G70">
        <v>633.451</v>
      </c>
      <c r="H70">
        <v>248.537</v>
      </c>
      <c r="I70">
        <v>463.51</v>
      </c>
      <c r="J70">
        <v>150.648</v>
      </c>
      <c r="M70">
        <v>39</v>
      </c>
      <c r="N70">
        <v>149.52</v>
      </c>
      <c r="O70">
        <v>59.439</v>
      </c>
      <c r="P70">
        <v>452.813</v>
      </c>
      <c r="Q70">
        <v>369.11</v>
      </c>
      <c r="R70">
        <v>96.0244</v>
      </c>
      <c r="S70">
        <v>552.182</v>
      </c>
      <c r="T70">
        <v>231.849</v>
      </c>
      <c r="U70">
        <v>381.965</v>
      </c>
      <c r="V70">
        <v>123.276</v>
      </c>
    </row>
    <row r="71" spans="1:22" ht="12.75">
      <c r="A71">
        <v>40</v>
      </c>
      <c r="B71">
        <v>151.283</v>
      </c>
      <c r="C71">
        <v>57.4622</v>
      </c>
      <c r="D71">
        <v>485.841</v>
      </c>
      <c r="E71">
        <v>384.034</v>
      </c>
      <c r="F71">
        <v>90.001</v>
      </c>
      <c r="G71">
        <v>513.847</v>
      </c>
      <c r="H71">
        <v>248.528</v>
      </c>
      <c r="I71">
        <v>469.371</v>
      </c>
      <c r="J71">
        <v>156.986</v>
      </c>
      <c r="M71">
        <v>40</v>
      </c>
      <c r="N71">
        <v>146.329</v>
      </c>
      <c r="O71">
        <v>59.0739</v>
      </c>
      <c r="P71">
        <v>451.358</v>
      </c>
      <c r="Q71">
        <v>367.409</v>
      </c>
      <c r="R71">
        <v>94.6921</v>
      </c>
      <c r="S71">
        <v>535.382</v>
      </c>
      <c r="T71">
        <v>231.906</v>
      </c>
      <c r="U71">
        <v>382.508</v>
      </c>
      <c r="V71">
        <v>123.963</v>
      </c>
    </row>
    <row r="72" spans="1:22" ht="12.75">
      <c r="A72">
        <v>41</v>
      </c>
      <c r="B72">
        <v>150.457</v>
      </c>
      <c r="C72">
        <v>57.1424</v>
      </c>
      <c r="D72">
        <v>482.375</v>
      </c>
      <c r="E72">
        <v>379.405</v>
      </c>
      <c r="F72">
        <v>89.133</v>
      </c>
      <c r="G72">
        <v>515.063</v>
      </c>
      <c r="H72">
        <v>246.116</v>
      </c>
      <c r="I72">
        <v>466.086</v>
      </c>
      <c r="J72">
        <v>155.693</v>
      </c>
      <c r="M72">
        <v>41</v>
      </c>
      <c r="N72">
        <v>151.247</v>
      </c>
      <c r="O72">
        <v>60.1737</v>
      </c>
      <c r="P72">
        <v>457.323</v>
      </c>
      <c r="Q72">
        <v>375.729</v>
      </c>
      <c r="R72">
        <v>96.1534</v>
      </c>
      <c r="S72">
        <v>550.692</v>
      </c>
      <c r="T72">
        <v>236.168</v>
      </c>
      <c r="U72">
        <v>386.259</v>
      </c>
      <c r="V72">
        <v>124.899</v>
      </c>
    </row>
    <row r="73" spans="1:22" ht="12.75">
      <c r="A73">
        <v>42</v>
      </c>
      <c r="B73">
        <v>166.147</v>
      </c>
      <c r="C73">
        <v>59.3628</v>
      </c>
      <c r="D73">
        <v>492.479</v>
      </c>
      <c r="E73">
        <v>392.204</v>
      </c>
      <c r="F73">
        <v>93.654</v>
      </c>
      <c r="G73">
        <v>593.265</v>
      </c>
      <c r="H73">
        <v>249.995</v>
      </c>
      <c r="I73">
        <v>467.273</v>
      </c>
      <c r="J73">
        <v>153.433</v>
      </c>
      <c r="M73">
        <v>42</v>
      </c>
      <c r="N73">
        <v>158.737</v>
      </c>
      <c r="O73">
        <v>61.1597</v>
      </c>
      <c r="P73">
        <v>464.157</v>
      </c>
      <c r="Q73">
        <v>380.235</v>
      </c>
      <c r="R73">
        <v>99.4196</v>
      </c>
      <c r="S73">
        <v>587.027</v>
      </c>
      <c r="T73">
        <v>236.059</v>
      </c>
      <c r="U73">
        <v>387.009</v>
      </c>
      <c r="V73">
        <v>124.144</v>
      </c>
    </row>
    <row r="74" spans="1:22" ht="12.75">
      <c r="A74">
        <v>43</v>
      </c>
      <c r="B74">
        <v>186.49</v>
      </c>
      <c r="C74">
        <v>61.781</v>
      </c>
      <c r="D74">
        <v>510.853</v>
      </c>
      <c r="E74">
        <v>404.016</v>
      </c>
      <c r="F74">
        <v>100.398</v>
      </c>
      <c r="G74">
        <v>671.372</v>
      </c>
      <c r="H74">
        <v>251.666</v>
      </c>
      <c r="I74">
        <v>474.684</v>
      </c>
      <c r="J74">
        <v>153.701</v>
      </c>
      <c r="M74">
        <v>43</v>
      </c>
      <c r="N74">
        <v>173.996</v>
      </c>
      <c r="O74">
        <v>63.5644</v>
      </c>
      <c r="P74">
        <v>476.035</v>
      </c>
      <c r="Q74">
        <v>388.442</v>
      </c>
      <c r="R74">
        <v>104.125</v>
      </c>
      <c r="S74">
        <v>654.315</v>
      </c>
      <c r="T74">
        <v>239.682</v>
      </c>
      <c r="U74">
        <v>392.027</v>
      </c>
      <c r="V74">
        <v>123.887</v>
      </c>
    </row>
    <row r="75" spans="1:22" ht="12.75">
      <c r="A75">
        <v>44</v>
      </c>
      <c r="B75">
        <v>190.009</v>
      </c>
      <c r="C75">
        <v>62.1891</v>
      </c>
      <c r="D75">
        <v>509.216</v>
      </c>
      <c r="E75">
        <v>407.976</v>
      </c>
      <c r="F75">
        <v>100.891</v>
      </c>
      <c r="G75">
        <v>692.639</v>
      </c>
      <c r="H75">
        <v>252.697</v>
      </c>
      <c r="I75">
        <v>470.402</v>
      </c>
      <c r="J75">
        <v>151.343</v>
      </c>
      <c r="M75">
        <v>44</v>
      </c>
      <c r="N75">
        <v>173.876</v>
      </c>
      <c r="O75">
        <v>63.6026</v>
      </c>
      <c r="P75">
        <v>477.52</v>
      </c>
      <c r="Q75">
        <v>387.494</v>
      </c>
      <c r="R75">
        <v>103.774</v>
      </c>
      <c r="S75">
        <v>648.956</v>
      </c>
      <c r="T75">
        <v>240.138</v>
      </c>
      <c r="U75">
        <v>394.188</v>
      </c>
      <c r="V75">
        <v>124.83</v>
      </c>
    </row>
    <row r="76" spans="1:22" ht="12.75">
      <c r="A76">
        <v>45</v>
      </c>
      <c r="B76">
        <v>235.308</v>
      </c>
      <c r="C76">
        <v>67.3264</v>
      </c>
      <c r="D76">
        <v>538.781</v>
      </c>
      <c r="E76">
        <v>435.187</v>
      </c>
      <c r="F76">
        <v>112.59</v>
      </c>
      <c r="G76">
        <v>861.223</v>
      </c>
      <c r="H76">
        <v>260.555</v>
      </c>
      <c r="I76">
        <v>480.21</v>
      </c>
      <c r="J76">
        <v>149.233</v>
      </c>
      <c r="M76">
        <v>45</v>
      </c>
      <c r="N76">
        <v>188.951</v>
      </c>
      <c r="O76">
        <v>65.3585</v>
      </c>
      <c r="P76">
        <v>481.619</v>
      </c>
      <c r="Q76">
        <v>400.056</v>
      </c>
      <c r="R76">
        <v>108.119</v>
      </c>
      <c r="S76">
        <v>719.803</v>
      </c>
      <c r="T76">
        <v>242.886</v>
      </c>
      <c r="U76">
        <v>389.142</v>
      </c>
      <c r="V76">
        <v>120.836</v>
      </c>
    </row>
    <row r="77" spans="1:22" ht="12.75">
      <c r="A77">
        <v>46</v>
      </c>
      <c r="B77">
        <v>245.723</v>
      </c>
      <c r="C77">
        <v>69.7187</v>
      </c>
      <c r="D77">
        <v>558.99</v>
      </c>
      <c r="E77">
        <v>448.671</v>
      </c>
      <c r="F77">
        <v>115.629</v>
      </c>
      <c r="G77">
        <v>875.628</v>
      </c>
      <c r="H77">
        <v>271.945</v>
      </c>
      <c r="I77">
        <v>502.773</v>
      </c>
      <c r="J77">
        <v>157.077</v>
      </c>
      <c r="M77">
        <v>46</v>
      </c>
      <c r="N77">
        <v>216.574</v>
      </c>
      <c r="O77">
        <v>69.598</v>
      </c>
      <c r="P77">
        <v>513.627</v>
      </c>
      <c r="Q77">
        <v>419.929</v>
      </c>
      <c r="R77">
        <v>118.249</v>
      </c>
      <c r="S77">
        <v>803.472</v>
      </c>
      <c r="T77">
        <v>251.055</v>
      </c>
      <c r="U77">
        <v>408.36</v>
      </c>
      <c r="V77">
        <v>125.456</v>
      </c>
    </row>
    <row r="78" spans="1:22" ht="12.75">
      <c r="A78">
        <v>47</v>
      </c>
      <c r="B78">
        <v>255.166</v>
      </c>
      <c r="C78">
        <v>70.8085</v>
      </c>
      <c r="D78">
        <v>564.039</v>
      </c>
      <c r="E78">
        <v>459.664</v>
      </c>
      <c r="F78">
        <v>117.527</v>
      </c>
      <c r="G78">
        <v>906.532</v>
      </c>
      <c r="H78">
        <v>275.536</v>
      </c>
      <c r="I78">
        <v>502.781</v>
      </c>
      <c r="J78">
        <v>156.047</v>
      </c>
      <c r="M78">
        <v>47</v>
      </c>
      <c r="N78">
        <v>213.724</v>
      </c>
      <c r="O78">
        <v>69.6087</v>
      </c>
      <c r="P78">
        <v>513.503</v>
      </c>
      <c r="Q78">
        <v>427.331</v>
      </c>
      <c r="R78">
        <v>117.492</v>
      </c>
      <c r="S78">
        <v>788.865</v>
      </c>
      <c r="T78">
        <v>255.129</v>
      </c>
      <c r="U78">
        <v>409.447</v>
      </c>
      <c r="V78">
        <v>126.312</v>
      </c>
    </row>
    <row r="79" spans="1:22" ht="12.75">
      <c r="A79">
        <v>48</v>
      </c>
      <c r="B79">
        <v>256.72</v>
      </c>
      <c r="C79">
        <v>66.4458</v>
      </c>
      <c r="D79">
        <v>570.606</v>
      </c>
      <c r="E79">
        <v>515.526</v>
      </c>
      <c r="F79">
        <v>112.122</v>
      </c>
      <c r="G79">
        <v>892.329</v>
      </c>
      <c r="H79">
        <v>264.645</v>
      </c>
      <c r="I79">
        <v>496.703</v>
      </c>
      <c r="J79">
        <v>159.557</v>
      </c>
      <c r="M79">
        <v>48</v>
      </c>
      <c r="N79">
        <v>253.785</v>
      </c>
      <c r="O79">
        <v>72.4332</v>
      </c>
      <c r="P79">
        <v>538.879</v>
      </c>
      <c r="Q79">
        <v>472.842</v>
      </c>
      <c r="R79">
        <v>124.838</v>
      </c>
      <c r="S79">
        <v>919.506</v>
      </c>
      <c r="T79">
        <v>254.816</v>
      </c>
      <c r="U79">
        <v>413.335</v>
      </c>
      <c r="V79">
        <v>125.827</v>
      </c>
    </row>
    <row r="80" spans="1:22" ht="12.75">
      <c r="A80">
        <v>49</v>
      </c>
      <c r="B80">
        <v>262.354</v>
      </c>
      <c r="C80">
        <v>58.3382</v>
      </c>
      <c r="D80">
        <v>574.378</v>
      </c>
      <c r="E80">
        <v>634.987</v>
      </c>
      <c r="F80">
        <v>36.1735</v>
      </c>
      <c r="G80">
        <v>945.274</v>
      </c>
      <c r="H80">
        <v>246.965</v>
      </c>
      <c r="I80">
        <v>466.338</v>
      </c>
      <c r="J80">
        <v>157.62</v>
      </c>
      <c r="M80">
        <v>49</v>
      </c>
      <c r="N80">
        <v>223.422</v>
      </c>
      <c r="O80">
        <v>56.4336</v>
      </c>
      <c r="P80">
        <v>512.086</v>
      </c>
      <c r="Q80">
        <v>588.793</v>
      </c>
      <c r="R80">
        <v>46.0929</v>
      </c>
      <c r="S80">
        <v>851.057</v>
      </c>
      <c r="T80">
        <v>223.741</v>
      </c>
      <c r="U80">
        <v>371.081</v>
      </c>
      <c r="V80">
        <v>122.526</v>
      </c>
    </row>
    <row r="81" spans="1:22" ht="12.75">
      <c r="A81">
        <v>50</v>
      </c>
      <c r="B81">
        <v>266.956</v>
      </c>
      <c r="C81">
        <v>60.4153</v>
      </c>
      <c r="D81">
        <v>566.452</v>
      </c>
      <c r="E81">
        <v>638.404</v>
      </c>
      <c r="F81">
        <v>40.6622</v>
      </c>
      <c r="G81">
        <v>965.858</v>
      </c>
      <c r="H81">
        <v>241.604</v>
      </c>
      <c r="I81">
        <v>459.499</v>
      </c>
      <c r="J81">
        <v>153.85</v>
      </c>
      <c r="M81">
        <v>50</v>
      </c>
      <c r="N81">
        <v>259.797</v>
      </c>
      <c r="O81">
        <v>68.9481</v>
      </c>
      <c r="P81">
        <v>517.09</v>
      </c>
      <c r="Q81">
        <v>629.435</v>
      </c>
      <c r="R81">
        <v>49.0113</v>
      </c>
      <c r="S81">
        <v>970.313</v>
      </c>
      <c r="T81">
        <v>214.166</v>
      </c>
      <c r="U81">
        <v>364.053</v>
      </c>
      <c r="V81">
        <v>116.485</v>
      </c>
    </row>
    <row r="82" spans="1:22" ht="12.75">
      <c r="A82">
        <v>51</v>
      </c>
      <c r="B82">
        <v>320.991</v>
      </c>
      <c r="C82">
        <v>76.6583</v>
      </c>
      <c r="D82">
        <v>584.251</v>
      </c>
      <c r="E82">
        <v>682.651</v>
      </c>
      <c r="F82">
        <v>30.1465</v>
      </c>
      <c r="G82">
        <v>1139.3</v>
      </c>
      <c r="H82">
        <v>232.29</v>
      </c>
      <c r="I82">
        <v>450.536</v>
      </c>
      <c r="J82">
        <v>147.281</v>
      </c>
      <c r="M82">
        <v>51</v>
      </c>
      <c r="N82">
        <v>316.6</v>
      </c>
      <c r="O82">
        <v>87.49</v>
      </c>
      <c r="P82">
        <v>576.201</v>
      </c>
      <c r="Q82">
        <v>672.82</v>
      </c>
      <c r="R82">
        <v>16.2927</v>
      </c>
      <c r="S82">
        <v>1152.61</v>
      </c>
      <c r="T82">
        <v>224.89</v>
      </c>
      <c r="U82">
        <v>380.068</v>
      </c>
      <c r="V82">
        <v>122.825</v>
      </c>
    </row>
    <row r="83" spans="1:22" ht="12.75">
      <c r="A83">
        <v>52</v>
      </c>
      <c r="B83">
        <v>292.489</v>
      </c>
      <c r="C83">
        <v>75.8536</v>
      </c>
      <c r="D83">
        <v>553.642</v>
      </c>
      <c r="E83">
        <v>627.669</v>
      </c>
      <c r="F83">
        <v>15.6648</v>
      </c>
      <c r="G83">
        <v>1107.69</v>
      </c>
      <c r="H83">
        <v>219.43</v>
      </c>
      <c r="I83">
        <v>422.209</v>
      </c>
      <c r="J83">
        <v>139.298</v>
      </c>
      <c r="M83">
        <v>52</v>
      </c>
      <c r="N83">
        <v>255.192</v>
      </c>
      <c r="O83">
        <v>75.6638</v>
      </c>
      <c r="P83">
        <v>525.745</v>
      </c>
      <c r="Q83">
        <v>589.501</v>
      </c>
      <c r="R83">
        <v>10.6547</v>
      </c>
      <c r="S83">
        <v>1013.11</v>
      </c>
      <c r="T83">
        <v>211.62</v>
      </c>
      <c r="U83">
        <v>351.877</v>
      </c>
      <c r="V83">
        <v>115.967</v>
      </c>
    </row>
    <row r="84" spans="1:22" ht="12.75">
      <c r="A84">
        <v>53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M84">
        <v>53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2:22" ht="12.75">
      <c r="B85">
        <f aca="true" t="shared" si="2" ref="B85:J85">SUM(B32:B84)</f>
        <v>10206.262999999997</v>
      </c>
      <c r="C85">
        <f t="shared" si="2"/>
        <v>3279.3819999999996</v>
      </c>
      <c r="D85">
        <f t="shared" si="2"/>
        <v>26381.072000000007</v>
      </c>
      <c r="E85">
        <f t="shared" si="2"/>
        <v>22729.652000000006</v>
      </c>
      <c r="F85">
        <f t="shared" si="2"/>
        <v>3761.017</v>
      </c>
      <c r="G85">
        <f t="shared" si="2"/>
        <v>36442.322</v>
      </c>
      <c r="H85">
        <f t="shared" si="2"/>
        <v>12620.822</v>
      </c>
      <c r="I85">
        <f t="shared" si="2"/>
        <v>23500.499999999993</v>
      </c>
      <c r="J85">
        <f t="shared" si="2"/>
        <v>7797.974</v>
      </c>
      <c r="N85">
        <f aca="true" t="shared" si="3" ref="N85:V85">SUM(N32:N84)</f>
        <v>9693.773800000003</v>
      </c>
      <c r="O85">
        <f t="shared" si="3"/>
        <v>3447.151999999999</v>
      </c>
      <c r="P85">
        <f t="shared" si="3"/>
        <v>24780.964999999997</v>
      </c>
      <c r="Q85">
        <f t="shared" si="3"/>
        <v>22064.836000000003</v>
      </c>
      <c r="R85">
        <f t="shared" si="3"/>
        <v>3846.4468000000006</v>
      </c>
      <c r="S85">
        <f t="shared" si="3"/>
        <v>35839.02000000001</v>
      </c>
      <c r="T85">
        <f t="shared" si="3"/>
        <v>11833.407000000005</v>
      </c>
      <c r="U85">
        <f t="shared" si="3"/>
        <v>19408.406</v>
      </c>
      <c r="V85">
        <f t="shared" si="3"/>
        <v>6304.451</v>
      </c>
    </row>
    <row r="88" ht="12.75">
      <c r="B88" t="s">
        <v>31</v>
      </c>
    </row>
    <row r="89" spans="2:19" ht="12.75">
      <c r="B89" t="s">
        <v>3</v>
      </c>
      <c r="C89" t="s">
        <v>8</v>
      </c>
      <c r="D89" t="s">
        <v>34</v>
      </c>
      <c r="E89" t="s">
        <v>35</v>
      </c>
      <c r="F89" t="s">
        <v>36</v>
      </c>
      <c r="G89" t="s">
        <v>37</v>
      </c>
      <c r="H89" t="s">
        <v>38</v>
      </c>
      <c r="I89" t="s">
        <v>39</v>
      </c>
      <c r="J89" t="s">
        <v>40</v>
      </c>
      <c r="N89" t="s">
        <v>3</v>
      </c>
      <c r="O89" t="s">
        <v>4</v>
      </c>
      <c r="P89" t="s">
        <v>5</v>
      </c>
      <c r="Q89" t="s">
        <v>6</v>
      </c>
      <c r="R89" t="s">
        <v>7</v>
      </c>
      <c r="S89" t="s">
        <v>8</v>
      </c>
    </row>
    <row r="90" spans="1:19" ht="12.75">
      <c r="A90">
        <v>2001</v>
      </c>
      <c r="B90">
        <v>10206.262999999997</v>
      </c>
      <c r="C90">
        <v>3279.3819999999996</v>
      </c>
      <c r="D90">
        <v>26381.072000000007</v>
      </c>
      <c r="E90">
        <v>22729.652000000006</v>
      </c>
      <c r="F90">
        <v>3761.017</v>
      </c>
      <c r="G90">
        <v>36442.322</v>
      </c>
      <c r="H90">
        <v>12620.822</v>
      </c>
      <c r="I90">
        <v>23500.5</v>
      </c>
      <c r="J90">
        <v>7797.974</v>
      </c>
      <c r="K90">
        <f>SUM(B90:J90)</f>
        <v>146719.004</v>
      </c>
      <c r="N90">
        <v>7215.317000000003</v>
      </c>
      <c r="O90">
        <v>42733.6</v>
      </c>
      <c r="P90">
        <v>16762.720999999998</v>
      </c>
      <c r="Q90">
        <v>31550.551</v>
      </c>
      <c r="R90">
        <v>7348.971999999997</v>
      </c>
      <c r="S90">
        <v>1262.1613</v>
      </c>
    </row>
    <row r="91" spans="1:11" ht="12.75">
      <c r="A91">
        <v>1996</v>
      </c>
      <c r="B91">
        <v>9693.773800000003</v>
      </c>
      <c r="C91">
        <v>3447.151999999999</v>
      </c>
      <c r="D91">
        <v>24780.964999999997</v>
      </c>
      <c r="E91">
        <v>22064.836000000003</v>
      </c>
      <c r="F91">
        <v>3846.4468000000006</v>
      </c>
      <c r="G91">
        <v>35839.02</v>
      </c>
      <c r="H91">
        <v>11833.407000000005</v>
      </c>
      <c r="I91">
        <v>19408.406</v>
      </c>
      <c r="J91">
        <v>6304.451</v>
      </c>
      <c r="K91">
        <f>SUM(B91:J91)</f>
        <v>137218.4576</v>
      </c>
    </row>
    <row r="92" spans="2:10" ht="12.75">
      <c r="B92" t="s">
        <v>3</v>
      </c>
      <c r="C92" t="s">
        <v>8</v>
      </c>
      <c r="D92" t="s">
        <v>34</v>
      </c>
      <c r="E92" t="s">
        <v>35</v>
      </c>
      <c r="F92" t="s">
        <v>36</v>
      </c>
      <c r="G92" t="s">
        <v>37</v>
      </c>
      <c r="H92" t="s">
        <v>38</v>
      </c>
      <c r="I92" t="s">
        <v>39</v>
      </c>
      <c r="J92" t="s">
        <v>40</v>
      </c>
    </row>
    <row r="93" spans="1:15" ht="12.75">
      <c r="A93">
        <v>2001</v>
      </c>
      <c r="B93" s="4">
        <f aca="true" t="shared" si="4" ref="B93:J93">B90/$K90</f>
        <v>0.06956333345883399</v>
      </c>
      <c r="C93" s="4">
        <f t="shared" si="4"/>
        <v>0.022351446715109923</v>
      </c>
      <c r="D93" s="4">
        <f t="shared" si="4"/>
        <v>0.17980678222161328</v>
      </c>
      <c r="E93" s="4">
        <f t="shared" si="4"/>
        <v>0.1549196176386258</v>
      </c>
      <c r="F93" s="4">
        <f t="shared" si="4"/>
        <v>0.025634150297258018</v>
      </c>
      <c r="G93" s="4">
        <f t="shared" si="4"/>
        <v>0.24838174337661129</v>
      </c>
      <c r="H93" s="4">
        <f t="shared" si="4"/>
        <v>0.08602036311533304</v>
      </c>
      <c r="I93" s="4">
        <f t="shared" si="4"/>
        <v>0.16017352462398124</v>
      </c>
      <c r="J93" s="4">
        <f t="shared" si="4"/>
        <v>0.05314903855263358</v>
      </c>
      <c r="O93" s="7" t="s">
        <v>42</v>
      </c>
    </row>
    <row r="94" spans="1:13" ht="12.75">
      <c r="A94">
        <v>1996</v>
      </c>
      <c r="B94" s="4">
        <f aca="true" t="shared" si="5" ref="B94:J94">B91/$K91</f>
        <v>0.07064482409690052</v>
      </c>
      <c r="C94" s="4">
        <f t="shared" si="5"/>
        <v>0.02512163494832928</v>
      </c>
      <c r="D94" s="4">
        <f t="shared" si="5"/>
        <v>0.18059498287204181</v>
      </c>
      <c r="E94" s="4">
        <f t="shared" si="5"/>
        <v>0.1608007871967219</v>
      </c>
      <c r="F94" s="4">
        <f t="shared" si="5"/>
        <v>0.028031555428298306</v>
      </c>
      <c r="G94" s="4">
        <f t="shared" si="5"/>
        <v>0.2611822099361653</v>
      </c>
      <c r="H94" s="4">
        <f t="shared" si="5"/>
        <v>0.08623772054409104</v>
      </c>
      <c r="I94" s="4">
        <f t="shared" si="5"/>
        <v>0.14144165689849586</v>
      </c>
      <c r="J94" s="4">
        <f t="shared" si="5"/>
        <v>0.04594462807895605</v>
      </c>
      <c r="K94" s="4">
        <f>K91/$K91</f>
        <v>1</v>
      </c>
      <c r="L94" s="4"/>
      <c r="M94" s="4">
        <f>M91/$K91</f>
        <v>0</v>
      </c>
    </row>
    <row r="95" spans="2:7" ht="12.75">
      <c r="B95" s="4"/>
      <c r="C95" s="4"/>
      <c r="D95" s="4"/>
      <c r="E95" s="4"/>
      <c r="F95" s="4"/>
      <c r="G95" s="4"/>
    </row>
    <row r="96" ht="12.75">
      <c r="B96" t="s">
        <v>32</v>
      </c>
    </row>
    <row r="97" spans="2:10" ht="12.75">
      <c r="B97" t="s">
        <v>3</v>
      </c>
      <c r="C97" t="s">
        <v>8</v>
      </c>
      <c r="D97" t="s">
        <v>34</v>
      </c>
      <c r="E97" t="s">
        <v>35</v>
      </c>
      <c r="F97" t="s">
        <v>36</v>
      </c>
      <c r="G97" t="s">
        <v>37</v>
      </c>
      <c r="H97" t="s">
        <v>38</v>
      </c>
      <c r="I97" t="s">
        <v>39</v>
      </c>
      <c r="J97" t="s">
        <v>40</v>
      </c>
    </row>
    <row r="98" spans="1:11" ht="12.75">
      <c r="A98">
        <v>2001</v>
      </c>
      <c r="B98">
        <v>2.82616</v>
      </c>
      <c r="C98">
        <v>0.66179</v>
      </c>
      <c r="D98">
        <v>5.04044</v>
      </c>
      <c r="E98">
        <v>3.9044</v>
      </c>
      <c r="F98">
        <v>0</v>
      </c>
      <c r="G98">
        <v>9.35329</v>
      </c>
      <c r="H98">
        <v>1.27371</v>
      </c>
      <c r="I98">
        <v>2.39994</v>
      </c>
      <c r="J98">
        <v>0.847305</v>
      </c>
      <c r="K98">
        <f>SUM(B98:J98)</f>
        <v>26.307035</v>
      </c>
    </row>
    <row r="99" spans="1:11" ht="12.75">
      <c r="A99">
        <v>1996</v>
      </c>
      <c r="B99">
        <v>2.46894</v>
      </c>
      <c r="C99">
        <v>0.755867</v>
      </c>
      <c r="D99">
        <v>4.73237</v>
      </c>
      <c r="E99">
        <v>6.61565</v>
      </c>
      <c r="F99">
        <v>0</v>
      </c>
      <c r="G99">
        <v>6.96507</v>
      </c>
      <c r="H99">
        <v>1.18232</v>
      </c>
      <c r="I99">
        <v>1.98061</v>
      </c>
      <c r="J99">
        <v>0.741725</v>
      </c>
      <c r="K99">
        <f>SUM(B99:J99)</f>
        <v>25.442552</v>
      </c>
    </row>
    <row r="100" spans="2:10" ht="12.75">
      <c r="B100" t="s">
        <v>3</v>
      </c>
      <c r="C100" t="s">
        <v>8</v>
      </c>
      <c r="D100" t="s">
        <v>34</v>
      </c>
      <c r="E100" t="s">
        <v>35</v>
      </c>
      <c r="F100" t="s">
        <v>36</v>
      </c>
      <c r="G100" t="s">
        <v>37</v>
      </c>
      <c r="H100" t="s">
        <v>38</v>
      </c>
      <c r="I100" t="s">
        <v>39</v>
      </c>
      <c r="J100" t="s">
        <v>40</v>
      </c>
    </row>
    <row r="101" spans="1:12" ht="12.75">
      <c r="A101">
        <v>2001</v>
      </c>
      <c r="B101" s="4">
        <f aca="true" t="shared" si="6" ref="B101:K101">B98/$K98</f>
        <v>0.10742981867777954</v>
      </c>
      <c r="C101" s="4">
        <f t="shared" si="6"/>
        <v>0.025156388775854063</v>
      </c>
      <c r="D101" s="4">
        <f t="shared" si="6"/>
        <v>0.19160045972493672</v>
      </c>
      <c r="E101" s="4">
        <f t="shared" si="6"/>
        <v>0.14841657374158662</v>
      </c>
      <c r="F101" s="4">
        <f t="shared" si="6"/>
        <v>0</v>
      </c>
      <c r="G101" s="4">
        <f t="shared" si="6"/>
        <v>0.35554329858914163</v>
      </c>
      <c r="H101" s="4">
        <f t="shared" si="6"/>
        <v>0.04841708691230311</v>
      </c>
      <c r="I101" s="4">
        <f t="shared" si="6"/>
        <v>0.09122806884166156</v>
      </c>
      <c r="J101" s="4">
        <f t="shared" si="6"/>
        <v>0.03220830473673677</v>
      </c>
      <c r="K101" s="4">
        <f t="shared" si="6"/>
        <v>1</v>
      </c>
      <c r="L101" s="4"/>
    </row>
    <row r="102" spans="1:12" ht="12.75">
      <c r="A102">
        <v>1996</v>
      </c>
      <c r="B102" s="4">
        <f aca="true" t="shared" si="7" ref="B102:K102">B99/$K99</f>
        <v>0.09703979380684767</v>
      </c>
      <c r="C102" s="4">
        <f t="shared" si="7"/>
        <v>0.029708772924980167</v>
      </c>
      <c r="D102" s="4">
        <f t="shared" si="7"/>
        <v>0.18600217462462101</v>
      </c>
      <c r="E102" s="4">
        <f t="shared" si="7"/>
        <v>0.260023051146756</v>
      </c>
      <c r="F102" s="4">
        <f t="shared" si="7"/>
        <v>0</v>
      </c>
      <c r="G102" s="4">
        <f t="shared" si="7"/>
        <v>0.27375673635254827</v>
      </c>
      <c r="H102" s="4">
        <f t="shared" si="7"/>
        <v>0.0464701811359175</v>
      </c>
      <c r="I102" s="4">
        <f t="shared" si="7"/>
        <v>0.07784635755092492</v>
      </c>
      <c r="J102" s="4">
        <f t="shared" si="7"/>
        <v>0.02915293245740443</v>
      </c>
      <c r="K102" s="4">
        <f t="shared" si="7"/>
        <v>1</v>
      </c>
      <c r="L102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4"/>
  <sheetViews>
    <sheetView workbookViewId="0" topLeftCell="B53">
      <selection activeCell="K41" sqref="K41"/>
    </sheetView>
  </sheetViews>
  <sheetFormatPr defaultColWidth="9.140625" defaultRowHeight="12.75"/>
  <sheetData>
    <row r="1" spans="1:14" ht="12.75">
      <c r="A1" t="s">
        <v>47</v>
      </c>
      <c r="N1" t="s">
        <v>49</v>
      </c>
    </row>
    <row r="2" spans="1:14" ht="12.75">
      <c r="A2" t="s">
        <v>27</v>
      </c>
      <c r="N2" t="s">
        <v>27</v>
      </c>
    </row>
    <row r="3" spans="1:19" ht="12.75">
      <c r="A3" t="s">
        <v>2</v>
      </c>
      <c r="B3" t="s">
        <v>3</v>
      </c>
      <c r="C3" t="s">
        <v>50</v>
      </c>
      <c r="D3" t="s">
        <v>8</v>
      </c>
      <c r="E3" t="s">
        <v>35</v>
      </c>
      <c r="F3" t="s">
        <v>43</v>
      </c>
      <c r="N3" t="s">
        <v>2</v>
      </c>
      <c r="O3" t="s">
        <v>3</v>
      </c>
      <c r="P3" t="s">
        <v>50</v>
      </c>
      <c r="Q3" t="s">
        <v>8</v>
      </c>
      <c r="R3" t="s">
        <v>35</v>
      </c>
      <c r="S3" t="s">
        <v>43</v>
      </c>
    </row>
    <row r="4" spans="1:26" ht="12.75">
      <c r="A4">
        <v>1</v>
      </c>
      <c r="B4">
        <v>179.29</v>
      </c>
      <c r="C4">
        <v>1095.8</v>
      </c>
      <c r="D4">
        <v>249.043</v>
      </c>
      <c r="E4">
        <v>1122.39</v>
      </c>
      <c r="F4">
        <v>1028.34</v>
      </c>
      <c r="G4">
        <f aca="true" t="shared" si="0" ref="G4:G27">SUM(B4:F4)</f>
        <v>3674.8630000000003</v>
      </c>
      <c r="N4">
        <v>1</v>
      </c>
      <c r="O4">
        <v>196.74</v>
      </c>
      <c r="P4">
        <v>1204.4</v>
      </c>
      <c r="Q4">
        <v>294.814</v>
      </c>
      <c r="R4">
        <v>1153.38</v>
      </c>
      <c r="S4">
        <v>1033.51</v>
      </c>
      <c r="T4">
        <f aca="true" t="shared" si="1" ref="T4:T27">SUM(O4:S4)</f>
        <v>3882.844</v>
      </c>
      <c r="Z4">
        <f aca="true" t="shared" si="2" ref="Z4:Z27">SUM(O4:Y4)</f>
        <v>7765.688</v>
      </c>
    </row>
    <row r="5" spans="1:26" ht="12.75">
      <c r="A5">
        <v>2</v>
      </c>
      <c r="B5">
        <v>172.284</v>
      </c>
      <c r="C5">
        <v>1035.9</v>
      </c>
      <c r="D5">
        <v>242.869</v>
      </c>
      <c r="E5">
        <v>1138.73</v>
      </c>
      <c r="F5">
        <v>1001.07</v>
      </c>
      <c r="G5">
        <f t="shared" si="0"/>
        <v>3590.8530000000005</v>
      </c>
      <c r="N5">
        <v>2</v>
      </c>
      <c r="O5">
        <v>184.476</v>
      </c>
      <c r="P5">
        <v>1118.65</v>
      </c>
      <c r="Q5">
        <v>282.328</v>
      </c>
      <c r="R5">
        <v>1156.47</v>
      </c>
      <c r="S5">
        <v>990.577</v>
      </c>
      <c r="T5">
        <f t="shared" si="1"/>
        <v>3732.501</v>
      </c>
      <c r="Z5">
        <f t="shared" si="2"/>
        <v>7465.002</v>
      </c>
    </row>
    <row r="6" spans="1:26" ht="12.75">
      <c r="A6">
        <v>3</v>
      </c>
      <c r="B6">
        <v>169.432</v>
      </c>
      <c r="C6">
        <v>1022.81</v>
      </c>
      <c r="D6">
        <v>246.73</v>
      </c>
      <c r="E6">
        <v>1118.39</v>
      </c>
      <c r="F6">
        <v>973.512</v>
      </c>
      <c r="G6">
        <f t="shared" si="0"/>
        <v>3530.874</v>
      </c>
      <c r="N6">
        <v>3</v>
      </c>
      <c r="O6">
        <v>178.967</v>
      </c>
      <c r="P6">
        <v>1094.17</v>
      </c>
      <c r="Q6">
        <v>283.521</v>
      </c>
      <c r="R6">
        <v>1122.06</v>
      </c>
      <c r="S6">
        <v>952.178</v>
      </c>
      <c r="T6">
        <f t="shared" si="1"/>
        <v>3630.8959999999997</v>
      </c>
      <c r="Z6">
        <f t="shared" si="2"/>
        <v>7261.7919999999995</v>
      </c>
    </row>
    <row r="7" spans="1:26" ht="12.75">
      <c r="A7">
        <v>4</v>
      </c>
      <c r="B7">
        <v>169.429</v>
      </c>
      <c r="C7">
        <v>1025.17</v>
      </c>
      <c r="D7">
        <v>248.711</v>
      </c>
      <c r="E7">
        <v>1112.93</v>
      </c>
      <c r="F7">
        <v>968.639</v>
      </c>
      <c r="G7">
        <f t="shared" si="0"/>
        <v>3524.8790000000004</v>
      </c>
      <c r="N7">
        <v>4</v>
      </c>
      <c r="O7">
        <v>177.76</v>
      </c>
      <c r="P7">
        <v>1096.69</v>
      </c>
      <c r="Q7">
        <v>282.882</v>
      </c>
      <c r="R7">
        <v>1098.51</v>
      </c>
      <c r="S7">
        <v>942.466</v>
      </c>
      <c r="T7">
        <f t="shared" si="1"/>
        <v>3598.308</v>
      </c>
      <c r="Z7">
        <f t="shared" si="2"/>
        <v>7196.616</v>
      </c>
    </row>
    <row r="8" spans="1:26" ht="12.75">
      <c r="A8">
        <v>5</v>
      </c>
      <c r="B8">
        <v>173.407</v>
      </c>
      <c r="C8">
        <v>1038.38</v>
      </c>
      <c r="D8">
        <v>281.177</v>
      </c>
      <c r="E8">
        <v>1096.52</v>
      </c>
      <c r="F8">
        <v>973.484</v>
      </c>
      <c r="G8">
        <f t="shared" si="0"/>
        <v>3562.968</v>
      </c>
      <c r="N8">
        <v>5</v>
      </c>
      <c r="O8">
        <v>192.773</v>
      </c>
      <c r="P8">
        <v>1168.1</v>
      </c>
      <c r="Q8">
        <v>346.546</v>
      </c>
      <c r="R8">
        <v>1073.8</v>
      </c>
      <c r="S8">
        <v>985.9</v>
      </c>
      <c r="T8">
        <f t="shared" si="1"/>
        <v>3767.119</v>
      </c>
      <c r="Z8">
        <f t="shared" si="2"/>
        <v>7534.238</v>
      </c>
    </row>
    <row r="9" spans="1:26" ht="12.75">
      <c r="A9">
        <v>6</v>
      </c>
      <c r="B9">
        <v>186.125</v>
      </c>
      <c r="C9">
        <v>1080.23</v>
      </c>
      <c r="D9">
        <v>255.583</v>
      </c>
      <c r="E9">
        <v>1333.39</v>
      </c>
      <c r="F9">
        <v>996.654</v>
      </c>
      <c r="G9">
        <f t="shared" si="0"/>
        <v>3851.9820000000004</v>
      </c>
      <c r="N9">
        <v>6</v>
      </c>
      <c r="O9">
        <v>208.708</v>
      </c>
      <c r="P9">
        <v>1238.56</v>
      </c>
      <c r="Q9">
        <v>315.326</v>
      </c>
      <c r="R9">
        <v>1307.53</v>
      </c>
      <c r="S9">
        <v>1005.33</v>
      </c>
      <c r="T9">
        <f t="shared" si="1"/>
        <v>4075.4539999999997</v>
      </c>
      <c r="Z9">
        <f t="shared" si="2"/>
        <v>8150.907999999999</v>
      </c>
    </row>
    <row r="10" spans="1:26" ht="12.75">
      <c r="A10">
        <v>7</v>
      </c>
      <c r="B10">
        <v>218.62</v>
      </c>
      <c r="C10">
        <v>1012.04</v>
      </c>
      <c r="D10">
        <v>245.9</v>
      </c>
      <c r="E10">
        <v>2084.23</v>
      </c>
      <c r="F10">
        <v>1080.8</v>
      </c>
      <c r="G10">
        <f t="shared" si="0"/>
        <v>4641.59</v>
      </c>
      <c r="N10">
        <v>7</v>
      </c>
      <c r="O10">
        <v>237.094</v>
      </c>
      <c r="P10">
        <v>1103.1</v>
      </c>
      <c r="Q10">
        <v>292.511</v>
      </c>
      <c r="R10">
        <v>2170.37</v>
      </c>
      <c r="S10">
        <v>1044.01</v>
      </c>
      <c r="T10">
        <f t="shared" si="1"/>
        <v>4847.085</v>
      </c>
      <c r="Z10">
        <f t="shared" si="2"/>
        <v>9694.17</v>
      </c>
    </row>
    <row r="11" spans="1:26" ht="12.75">
      <c r="A11">
        <v>8</v>
      </c>
      <c r="B11">
        <v>275.762</v>
      </c>
      <c r="C11">
        <v>1083.2</v>
      </c>
      <c r="D11">
        <v>259.369</v>
      </c>
      <c r="E11">
        <v>2494.02</v>
      </c>
      <c r="F11">
        <v>1476.15</v>
      </c>
      <c r="G11">
        <f t="shared" si="0"/>
        <v>5588.501</v>
      </c>
      <c r="N11">
        <v>8</v>
      </c>
      <c r="O11">
        <v>301.509</v>
      </c>
      <c r="P11">
        <v>1177.22</v>
      </c>
      <c r="Q11">
        <v>308.413</v>
      </c>
      <c r="R11">
        <v>2616.55</v>
      </c>
      <c r="S11">
        <v>1452.7</v>
      </c>
      <c r="T11">
        <f t="shared" si="1"/>
        <v>5856.392</v>
      </c>
      <c r="Z11">
        <f t="shared" si="2"/>
        <v>11712.784</v>
      </c>
    </row>
    <row r="12" spans="1:26" ht="12.75">
      <c r="A12">
        <v>9</v>
      </c>
      <c r="B12">
        <v>295.222</v>
      </c>
      <c r="C12">
        <v>1117.44</v>
      </c>
      <c r="D12">
        <v>243.479</v>
      </c>
      <c r="E12">
        <v>2499.84</v>
      </c>
      <c r="F12">
        <v>1730.67</v>
      </c>
      <c r="G12">
        <f t="shared" si="0"/>
        <v>5886.651</v>
      </c>
      <c r="N12">
        <v>9</v>
      </c>
      <c r="O12">
        <v>322.938</v>
      </c>
      <c r="P12">
        <v>1223.31</v>
      </c>
      <c r="Q12">
        <v>287.723</v>
      </c>
      <c r="R12">
        <v>2602.64</v>
      </c>
      <c r="S12">
        <v>1724.35</v>
      </c>
      <c r="T12">
        <f t="shared" si="1"/>
        <v>6160.960999999999</v>
      </c>
      <c r="Z12">
        <f t="shared" si="2"/>
        <v>12321.921999999999</v>
      </c>
    </row>
    <row r="13" spans="1:26" ht="12.75">
      <c r="A13">
        <v>10</v>
      </c>
      <c r="B13">
        <v>296.899</v>
      </c>
      <c r="C13">
        <v>1056.34</v>
      </c>
      <c r="D13">
        <v>232.908</v>
      </c>
      <c r="E13">
        <v>2621.91</v>
      </c>
      <c r="F13">
        <v>1767.5</v>
      </c>
      <c r="G13">
        <f t="shared" si="0"/>
        <v>5975.557</v>
      </c>
      <c r="N13">
        <v>10</v>
      </c>
      <c r="O13">
        <v>308.15</v>
      </c>
      <c r="P13">
        <v>1112.99</v>
      </c>
      <c r="Q13">
        <v>264.266</v>
      </c>
      <c r="R13">
        <v>2665.61</v>
      </c>
      <c r="S13">
        <v>1707.22</v>
      </c>
      <c r="T13">
        <f t="shared" si="1"/>
        <v>6058.236</v>
      </c>
      <c r="Z13">
        <f t="shared" si="2"/>
        <v>12116.472</v>
      </c>
    </row>
    <row r="14" spans="1:26" ht="12.75">
      <c r="A14">
        <v>11</v>
      </c>
      <c r="B14">
        <v>306.131</v>
      </c>
      <c r="C14">
        <v>1069.78</v>
      </c>
      <c r="D14">
        <v>234.219</v>
      </c>
      <c r="E14">
        <v>2667.18</v>
      </c>
      <c r="F14">
        <v>1828.31</v>
      </c>
      <c r="G14">
        <f t="shared" si="0"/>
        <v>6105.619999999999</v>
      </c>
      <c r="N14">
        <v>11</v>
      </c>
      <c r="O14">
        <v>308.354</v>
      </c>
      <c r="P14">
        <v>1101.82</v>
      </c>
      <c r="Q14">
        <v>258.955</v>
      </c>
      <c r="R14">
        <v>2673.53</v>
      </c>
      <c r="S14">
        <v>1732.87</v>
      </c>
      <c r="T14">
        <f t="shared" si="1"/>
        <v>6075.5289999999995</v>
      </c>
      <c r="Z14">
        <f t="shared" si="2"/>
        <v>12151.057999999999</v>
      </c>
    </row>
    <row r="15" spans="1:26" ht="12.75">
      <c r="A15">
        <v>12</v>
      </c>
      <c r="B15">
        <v>310.778</v>
      </c>
      <c r="C15">
        <v>1113.99</v>
      </c>
      <c r="D15">
        <v>231.992</v>
      </c>
      <c r="E15">
        <v>2577.67</v>
      </c>
      <c r="F15">
        <v>1906.39</v>
      </c>
      <c r="G15">
        <f t="shared" si="0"/>
        <v>6140.820000000001</v>
      </c>
      <c r="N15">
        <v>12</v>
      </c>
      <c r="O15">
        <v>305.854</v>
      </c>
      <c r="P15">
        <v>1133.76</v>
      </c>
      <c r="Q15">
        <v>249.935</v>
      </c>
      <c r="R15">
        <v>2537.26</v>
      </c>
      <c r="S15">
        <v>1790.76</v>
      </c>
      <c r="T15">
        <f t="shared" si="1"/>
        <v>6017.569</v>
      </c>
      <c r="Z15">
        <f t="shared" si="2"/>
        <v>12035.138</v>
      </c>
    </row>
    <row r="16" spans="1:26" ht="12.75">
      <c r="A16">
        <v>13</v>
      </c>
      <c r="B16">
        <v>291.657</v>
      </c>
      <c r="C16">
        <v>1051.53</v>
      </c>
      <c r="D16">
        <v>226.699</v>
      </c>
      <c r="E16">
        <v>2530.81</v>
      </c>
      <c r="F16">
        <v>1802</v>
      </c>
      <c r="G16">
        <f t="shared" si="0"/>
        <v>5902.696</v>
      </c>
      <c r="N16">
        <v>13</v>
      </c>
      <c r="O16">
        <v>291.969</v>
      </c>
      <c r="P16">
        <v>1066.42</v>
      </c>
      <c r="Q16">
        <v>245.496</v>
      </c>
      <c r="R16">
        <v>2552.65</v>
      </c>
      <c r="S16">
        <v>1707.8</v>
      </c>
      <c r="T16">
        <f t="shared" si="1"/>
        <v>5864.335</v>
      </c>
      <c r="Z16">
        <f t="shared" si="2"/>
        <v>11728.67</v>
      </c>
    </row>
    <row r="17" spans="1:26" ht="12.75">
      <c r="A17">
        <v>14</v>
      </c>
      <c r="B17">
        <v>302.698</v>
      </c>
      <c r="C17">
        <v>1160.91</v>
      </c>
      <c r="D17">
        <v>245.298</v>
      </c>
      <c r="E17">
        <v>2430.67</v>
      </c>
      <c r="F17">
        <v>1823.2</v>
      </c>
      <c r="G17">
        <f t="shared" si="0"/>
        <v>5962.776</v>
      </c>
      <c r="N17">
        <v>14</v>
      </c>
      <c r="O17">
        <v>299.887</v>
      </c>
      <c r="P17">
        <v>1154.15</v>
      </c>
      <c r="Q17">
        <v>262.649</v>
      </c>
      <c r="R17">
        <v>2467.69</v>
      </c>
      <c r="S17">
        <v>1711.29</v>
      </c>
      <c r="T17">
        <f t="shared" si="1"/>
        <v>5895.666</v>
      </c>
      <c r="Z17">
        <f t="shared" si="2"/>
        <v>11791.332</v>
      </c>
    </row>
    <row r="18" spans="1:26" ht="12.75">
      <c r="A18">
        <v>15</v>
      </c>
      <c r="B18">
        <v>314.711</v>
      </c>
      <c r="C18">
        <v>1406.7</v>
      </c>
      <c r="D18">
        <v>284.509</v>
      </c>
      <c r="E18">
        <v>1879.78</v>
      </c>
      <c r="F18">
        <v>1974.45</v>
      </c>
      <c r="G18">
        <f t="shared" si="0"/>
        <v>5860.15</v>
      </c>
      <c r="N18">
        <v>15</v>
      </c>
      <c r="O18">
        <v>314.76</v>
      </c>
      <c r="P18">
        <v>1398.54</v>
      </c>
      <c r="Q18">
        <v>308.643</v>
      </c>
      <c r="R18">
        <v>1915.15</v>
      </c>
      <c r="S18">
        <v>1897.73</v>
      </c>
      <c r="T18">
        <f t="shared" si="1"/>
        <v>5834.823</v>
      </c>
      <c r="Z18">
        <f t="shared" si="2"/>
        <v>11669.646</v>
      </c>
    </row>
    <row r="19" spans="1:26" ht="12.75">
      <c r="A19">
        <v>16</v>
      </c>
      <c r="B19">
        <v>325.815</v>
      </c>
      <c r="C19">
        <v>1713.05</v>
      </c>
      <c r="D19">
        <v>316.278</v>
      </c>
      <c r="E19">
        <v>1415.69</v>
      </c>
      <c r="F19">
        <v>1841.54</v>
      </c>
      <c r="G19">
        <f t="shared" si="0"/>
        <v>5612.373</v>
      </c>
      <c r="N19">
        <v>16</v>
      </c>
      <c r="O19">
        <v>334.547</v>
      </c>
      <c r="P19">
        <v>1730.01</v>
      </c>
      <c r="Q19">
        <v>354.464</v>
      </c>
      <c r="R19">
        <v>1450.25</v>
      </c>
      <c r="S19">
        <v>1809.4</v>
      </c>
      <c r="T19">
        <f t="shared" si="1"/>
        <v>5678.671</v>
      </c>
      <c r="Z19">
        <f t="shared" si="2"/>
        <v>11357.342</v>
      </c>
    </row>
    <row r="20" spans="1:26" ht="12.75">
      <c r="A20">
        <v>17</v>
      </c>
      <c r="B20">
        <v>371.971</v>
      </c>
      <c r="C20">
        <v>2164.73</v>
      </c>
      <c r="D20">
        <v>321.362</v>
      </c>
      <c r="E20">
        <v>1169.36</v>
      </c>
      <c r="F20">
        <v>1632.01</v>
      </c>
      <c r="G20">
        <f t="shared" si="0"/>
        <v>5659.433</v>
      </c>
      <c r="N20">
        <v>17</v>
      </c>
      <c r="O20">
        <v>415.393</v>
      </c>
      <c r="P20">
        <v>2314.71</v>
      </c>
      <c r="Q20">
        <v>381.502</v>
      </c>
      <c r="R20">
        <v>1228.21</v>
      </c>
      <c r="S20">
        <v>1660.14</v>
      </c>
      <c r="T20">
        <f t="shared" si="1"/>
        <v>5999.955000000001</v>
      </c>
      <c r="Z20">
        <f t="shared" si="2"/>
        <v>11999.910000000002</v>
      </c>
    </row>
    <row r="21" spans="1:27" ht="12.75">
      <c r="A21">
        <v>18</v>
      </c>
      <c r="B21">
        <v>453.418</v>
      </c>
      <c r="C21">
        <v>2562.77</v>
      </c>
      <c r="D21">
        <v>325.265</v>
      </c>
      <c r="E21">
        <v>1188.16</v>
      </c>
      <c r="F21">
        <v>1695.47</v>
      </c>
      <c r="G21">
        <f t="shared" si="0"/>
        <v>6225.0830000000005</v>
      </c>
      <c r="N21">
        <v>18</v>
      </c>
      <c r="O21">
        <v>478.847</v>
      </c>
      <c r="P21">
        <v>2661.61</v>
      </c>
      <c r="Q21">
        <v>369.495</v>
      </c>
      <c r="R21">
        <v>1192.53</v>
      </c>
      <c r="S21">
        <v>1653.38</v>
      </c>
      <c r="T21">
        <f t="shared" si="1"/>
        <v>6355.862</v>
      </c>
      <c r="Z21">
        <f t="shared" si="2"/>
        <v>12711.724</v>
      </c>
      <c r="AA21" t="s">
        <v>45</v>
      </c>
    </row>
    <row r="22" spans="1:26" ht="12.75">
      <c r="A22">
        <v>19</v>
      </c>
      <c r="B22">
        <v>431.298</v>
      </c>
      <c r="C22">
        <v>2506.03</v>
      </c>
      <c r="D22">
        <v>308.451</v>
      </c>
      <c r="E22">
        <v>1160.9</v>
      </c>
      <c r="F22">
        <v>1615.55</v>
      </c>
      <c r="G22">
        <f t="shared" si="0"/>
        <v>6022.229</v>
      </c>
      <c r="N22">
        <v>19</v>
      </c>
      <c r="O22">
        <v>446.835</v>
      </c>
      <c r="P22">
        <v>2581.18</v>
      </c>
      <c r="Q22">
        <v>344.45</v>
      </c>
      <c r="R22">
        <v>1147.93</v>
      </c>
      <c r="S22">
        <v>1552.61</v>
      </c>
      <c r="T22">
        <f t="shared" si="1"/>
        <v>6073.004999999999</v>
      </c>
      <c r="Z22">
        <f t="shared" si="2"/>
        <v>12146.009999999998</v>
      </c>
    </row>
    <row r="23" spans="1:26" ht="12.75">
      <c r="A23">
        <v>20</v>
      </c>
      <c r="B23">
        <v>383.523</v>
      </c>
      <c r="C23">
        <v>2319.05</v>
      </c>
      <c r="D23">
        <v>296.822</v>
      </c>
      <c r="E23">
        <v>1133.75</v>
      </c>
      <c r="F23">
        <v>1487.67</v>
      </c>
      <c r="G23">
        <f t="shared" si="0"/>
        <v>5620.8150000000005</v>
      </c>
      <c r="N23">
        <v>20</v>
      </c>
      <c r="O23">
        <v>404.51</v>
      </c>
      <c r="P23">
        <v>2419.89</v>
      </c>
      <c r="Q23">
        <v>334.932</v>
      </c>
      <c r="R23">
        <v>1126.19</v>
      </c>
      <c r="S23">
        <v>1439.99</v>
      </c>
      <c r="T23">
        <f t="shared" si="1"/>
        <v>5725.511999999999</v>
      </c>
      <c r="Z23">
        <f t="shared" si="2"/>
        <v>11451.023999999998</v>
      </c>
    </row>
    <row r="24" spans="1:26" ht="12.75">
      <c r="A24">
        <v>21</v>
      </c>
      <c r="B24">
        <v>340.94</v>
      </c>
      <c r="C24">
        <v>2122.84</v>
      </c>
      <c r="D24">
        <v>285.319</v>
      </c>
      <c r="E24">
        <v>1136.09</v>
      </c>
      <c r="F24">
        <v>1384.15</v>
      </c>
      <c r="G24">
        <f t="shared" si="0"/>
        <v>5269.339</v>
      </c>
      <c r="N24">
        <v>21</v>
      </c>
      <c r="O24">
        <v>359.215</v>
      </c>
      <c r="P24">
        <v>2221.19</v>
      </c>
      <c r="Q24">
        <v>320.28</v>
      </c>
      <c r="R24">
        <v>1123.28</v>
      </c>
      <c r="S24">
        <v>1338.82</v>
      </c>
      <c r="T24">
        <f t="shared" si="1"/>
        <v>5362.785</v>
      </c>
      <c r="Z24">
        <f t="shared" si="2"/>
        <v>10725.57</v>
      </c>
    </row>
    <row r="25" spans="1:26" ht="12.75">
      <c r="A25">
        <v>22</v>
      </c>
      <c r="B25">
        <v>308.966</v>
      </c>
      <c r="C25">
        <v>1936.47</v>
      </c>
      <c r="D25">
        <v>289.857</v>
      </c>
      <c r="E25">
        <v>1192.19</v>
      </c>
      <c r="F25">
        <v>1285.59</v>
      </c>
      <c r="G25">
        <f t="shared" si="0"/>
        <v>5013.073</v>
      </c>
      <c r="N25">
        <v>22</v>
      </c>
      <c r="O25">
        <v>316.084</v>
      </c>
      <c r="P25">
        <v>1996.94</v>
      </c>
      <c r="Q25">
        <v>319.485</v>
      </c>
      <c r="R25">
        <v>1155.09</v>
      </c>
      <c r="S25">
        <v>1213.56</v>
      </c>
      <c r="T25">
        <f t="shared" si="1"/>
        <v>5001.159</v>
      </c>
      <c r="Z25">
        <f t="shared" si="2"/>
        <v>10002.318</v>
      </c>
    </row>
    <row r="26" spans="1:26" ht="12.75">
      <c r="A26">
        <v>23</v>
      </c>
      <c r="B26">
        <v>260.341</v>
      </c>
      <c r="C26">
        <v>1623.76</v>
      </c>
      <c r="D26">
        <v>284.683</v>
      </c>
      <c r="E26">
        <v>1211.38</v>
      </c>
      <c r="F26">
        <v>1231.36</v>
      </c>
      <c r="G26">
        <f t="shared" si="0"/>
        <v>4611.524</v>
      </c>
      <c r="N26">
        <v>23</v>
      </c>
      <c r="O26">
        <v>263.148</v>
      </c>
      <c r="P26">
        <v>1666.66</v>
      </c>
      <c r="Q26">
        <v>311.593</v>
      </c>
      <c r="R26">
        <v>1167.29</v>
      </c>
      <c r="S26">
        <v>1157.28</v>
      </c>
      <c r="T26">
        <f t="shared" si="1"/>
        <v>4565.971</v>
      </c>
      <c r="Z26">
        <f t="shared" si="2"/>
        <v>9131.942</v>
      </c>
    </row>
    <row r="27" spans="1:26" ht="12.75">
      <c r="A27">
        <v>24</v>
      </c>
      <c r="B27">
        <v>218.963</v>
      </c>
      <c r="C27">
        <v>1356.84</v>
      </c>
      <c r="D27">
        <v>277.188</v>
      </c>
      <c r="E27">
        <v>1176.04</v>
      </c>
      <c r="F27">
        <v>1146.05</v>
      </c>
      <c r="G27">
        <f t="shared" si="0"/>
        <v>4175.081</v>
      </c>
      <c r="N27">
        <v>24</v>
      </c>
      <c r="O27">
        <v>216.308</v>
      </c>
      <c r="P27">
        <v>1374.23</v>
      </c>
      <c r="Q27">
        <v>300.385</v>
      </c>
      <c r="R27">
        <v>1114.2</v>
      </c>
      <c r="S27">
        <v>1060.23</v>
      </c>
      <c r="T27">
        <f t="shared" si="1"/>
        <v>4065.353</v>
      </c>
      <c r="Z27">
        <f t="shared" si="2"/>
        <v>8130.706</v>
      </c>
    </row>
    <row r="31" spans="1:14" ht="12.75">
      <c r="A31" t="s">
        <v>47</v>
      </c>
      <c r="N31" t="s">
        <v>49</v>
      </c>
    </row>
    <row r="32" spans="1:14" ht="12.75">
      <c r="A32" t="s">
        <v>44</v>
      </c>
      <c r="N32" t="s">
        <v>44</v>
      </c>
    </row>
    <row r="33" spans="1:19" ht="12.75">
      <c r="A33" t="s">
        <v>30</v>
      </c>
      <c r="B33" t="s">
        <v>3</v>
      </c>
      <c r="C33" t="s">
        <v>28</v>
      </c>
      <c r="D33" t="s">
        <v>8</v>
      </c>
      <c r="E33" t="s">
        <v>35</v>
      </c>
      <c r="F33" t="s">
        <v>43</v>
      </c>
      <c r="N33" t="s">
        <v>30</v>
      </c>
      <c r="O33" t="s">
        <v>3</v>
      </c>
      <c r="P33" t="s">
        <v>50</v>
      </c>
      <c r="Q33" t="s">
        <v>8</v>
      </c>
      <c r="R33" t="s">
        <v>35</v>
      </c>
      <c r="S33" t="s">
        <v>43</v>
      </c>
    </row>
    <row r="34" spans="1:19" ht="12.75">
      <c r="A34">
        <v>1</v>
      </c>
      <c r="B34">
        <v>40000.2</v>
      </c>
      <c r="C34">
        <v>239952</v>
      </c>
      <c r="D34">
        <v>47758.4</v>
      </c>
      <c r="E34">
        <v>180309</v>
      </c>
      <c r="F34">
        <v>203984</v>
      </c>
      <c r="N34">
        <v>1</v>
      </c>
      <c r="O34">
        <v>37909.9</v>
      </c>
      <c r="P34">
        <v>227306</v>
      </c>
      <c r="Q34">
        <v>53401.9</v>
      </c>
      <c r="R34">
        <v>174453</v>
      </c>
      <c r="S34">
        <v>188572</v>
      </c>
    </row>
    <row r="35" spans="1:19" ht="12.75">
      <c r="A35">
        <v>2</v>
      </c>
      <c r="B35">
        <v>41678.2</v>
      </c>
      <c r="C35">
        <v>232394</v>
      </c>
      <c r="D35">
        <v>46270.1</v>
      </c>
      <c r="E35">
        <v>223020</v>
      </c>
      <c r="F35">
        <v>217981</v>
      </c>
      <c r="N35">
        <v>2</v>
      </c>
      <c r="O35">
        <v>38493.3</v>
      </c>
      <c r="P35">
        <v>213778</v>
      </c>
      <c r="Q35">
        <v>52198.6</v>
      </c>
      <c r="R35">
        <v>211483</v>
      </c>
      <c r="S35">
        <v>199149</v>
      </c>
    </row>
    <row r="36" spans="1:19" ht="12.75">
      <c r="A36">
        <v>3</v>
      </c>
      <c r="B36">
        <v>43429.3</v>
      </c>
      <c r="C36">
        <v>240668</v>
      </c>
      <c r="D36">
        <v>46521.9</v>
      </c>
      <c r="E36">
        <v>229016</v>
      </c>
      <c r="F36">
        <v>223235</v>
      </c>
      <c r="N36">
        <v>3</v>
      </c>
      <c r="O36">
        <v>39970.5</v>
      </c>
      <c r="P36">
        <v>221162</v>
      </c>
      <c r="Q36">
        <v>53083.6</v>
      </c>
      <c r="R36">
        <v>216332</v>
      </c>
      <c r="S36">
        <v>203822</v>
      </c>
    </row>
    <row r="37" spans="1:19" ht="12.75">
      <c r="A37">
        <v>4</v>
      </c>
      <c r="B37">
        <v>41417.1</v>
      </c>
      <c r="C37">
        <v>228612</v>
      </c>
      <c r="D37">
        <v>46868.4</v>
      </c>
      <c r="E37">
        <v>224583</v>
      </c>
      <c r="F37">
        <v>218894</v>
      </c>
      <c r="N37">
        <v>4</v>
      </c>
      <c r="O37">
        <v>42161.2</v>
      </c>
      <c r="P37">
        <v>237529</v>
      </c>
      <c r="Q37">
        <v>51663.6</v>
      </c>
      <c r="R37">
        <v>220921</v>
      </c>
      <c r="S37">
        <v>207158</v>
      </c>
    </row>
    <row r="38" spans="1:19" ht="12.75">
      <c r="A38">
        <v>5</v>
      </c>
      <c r="B38">
        <v>43818.2</v>
      </c>
      <c r="C38">
        <v>244791</v>
      </c>
      <c r="D38">
        <v>46680</v>
      </c>
      <c r="E38">
        <v>228057</v>
      </c>
      <c r="F38">
        <v>223054</v>
      </c>
      <c r="N38">
        <v>5</v>
      </c>
      <c r="O38">
        <v>42264.7</v>
      </c>
      <c r="P38">
        <v>239532</v>
      </c>
      <c r="Q38">
        <v>51224.9</v>
      </c>
      <c r="R38">
        <v>220474</v>
      </c>
      <c r="S38">
        <v>206612</v>
      </c>
    </row>
    <row r="39" spans="1:19" ht="12.75">
      <c r="A39">
        <v>6</v>
      </c>
      <c r="B39">
        <v>42690.4</v>
      </c>
      <c r="C39">
        <v>236526</v>
      </c>
      <c r="D39">
        <v>47248.7</v>
      </c>
      <c r="E39">
        <v>228092</v>
      </c>
      <c r="F39">
        <v>222326</v>
      </c>
      <c r="N39">
        <v>6</v>
      </c>
      <c r="O39">
        <v>38239</v>
      </c>
      <c r="P39">
        <v>214219</v>
      </c>
      <c r="Q39">
        <v>52066.1</v>
      </c>
      <c r="R39">
        <v>210247</v>
      </c>
      <c r="S39">
        <v>198259</v>
      </c>
    </row>
    <row r="40" spans="1:19" ht="12.75">
      <c r="A40">
        <v>7</v>
      </c>
      <c r="B40">
        <v>39338</v>
      </c>
      <c r="C40">
        <v>221453</v>
      </c>
      <c r="D40">
        <v>45777.1</v>
      </c>
      <c r="E40">
        <v>217474</v>
      </c>
      <c r="F40">
        <v>211983</v>
      </c>
      <c r="N40">
        <v>7</v>
      </c>
      <c r="O40">
        <v>36435.8</v>
      </c>
      <c r="P40">
        <v>203881</v>
      </c>
      <c r="Q40">
        <v>51858.4</v>
      </c>
      <c r="R40">
        <v>205447</v>
      </c>
      <c r="S40">
        <v>193793</v>
      </c>
    </row>
    <row r="41" spans="1:19" ht="12.75">
      <c r="A41">
        <v>8</v>
      </c>
      <c r="B41">
        <v>40978.3</v>
      </c>
      <c r="C41">
        <v>231685</v>
      </c>
      <c r="D41">
        <v>45761.2</v>
      </c>
      <c r="E41">
        <v>221284</v>
      </c>
      <c r="F41">
        <v>215450</v>
      </c>
      <c r="N41">
        <v>8</v>
      </c>
      <c r="O41">
        <v>35675.8</v>
      </c>
      <c r="P41">
        <v>199752</v>
      </c>
      <c r="Q41">
        <v>51553.8</v>
      </c>
      <c r="R41">
        <v>203298</v>
      </c>
      <c r="S41">
        <v>191620</v>
      </c>
    </row>
    <row r="42" spans="1:19" ht="12.75">
      <c r="A42">
        <v>9</v>
      </c>
      <c r="B42">
        <v>42119.6</v>
      </c>
      <c r="C42">
        <v>238465</v>
      </c>
      <c r="D42">
        <v>45466.6</v>
      </c>
      <c r="E42">
        <v>224970</v>
      </c>
      <c r="F42">
        <v>218589</v>
      </c>
      <c r="N42">
        <v>9</v>
      </c>
      <c r="O42">
        <v>36959.9</v>
      </c>
      <c r="P42">
        <v>208232</v>
      </c>
      <c r="Q42">
        <v>51076.3</v>
      </c>
      <c r="R42">
        <v>206745</v>
      </c>
      <c r="S42">
        <v>194315</v>
      </c>
    </row>
    <row r="43" spans="1:19" ht="12.75">
      <c r="A43">
        <v>10</v>
      </c>
      <c r="B43">
        <v>39734.5</v>
      </c>
      <c r="C43">
        <v>224285</v>
      </c>
      <c r="D43">
        <v>45607.6</v>
      </c>
      <c r="E43">
        <v>219178</v>
      </c>
      <c r="F43">
        <v>213689</v>
      </c>
      <c r="N43">
        <v>10</v>
      </c>
      <c r="O43">
        <v>37937.2</v>
      </c>
      <c r="P43">
        <v>218753</v>
      </c>
      <c r="Q43">
        <v>49762</v>
      </c>
      <c r="R43">
        <v>207864</v>
      </c>
      <c r="S43">
        <v>195007</v>
      </c>
    </row>
    <row r="44" spans="1:19" ht="12.75">
      <c r="A44">
        <v>11</v>
      </c>
      <c r="B44">
        <v>38697.1</v>
      </c>
      <c r="C44">
        <v>218619</v>
      </c>
      <c r="D44">
        <v>45810.2</v>
      </c>
      <c r="E44">
        <v>215167</v>
      </c>
      <c r="F44">
        <v>210149</v>
      </c>
      <c r="N44">
        <v>11</v>
      </c>
      <c r="O44">
        <v>35945.9</v>
      </c>
      <c r="P44">
        <v>206194</v>
      </c>
      <c r="Q44">
        <v>49653.1</v>
      </c>
      <c r="R44">
        <v>202999</v>
      </c>
      <c r="S44">
        <v>190230</v>
      </c>
    </row>
    <row r="45" spans="1:19" ht="12.75">
      <c r="A45">
        <v>12</v>
      </c>
      <c r="B45">
        <v>39745.6</v>
      </c>
      <c r="C45">
        <v>229351</v>
      </c>
      <c r="D45">
        <v>44259.2</v>
      </c>
      <c r="E45">
        <v>217433</v>
      </c>
      <c r="F45">
        <v>211867</v>
      </c>
      <c r="N45">
        <v>12</v>
      </c>
      <c r="O45">
        <v>35425.9</v>
      </c>
      <c r="P45">
        <v>205962</v>
      </c>
      <c r="Q45">
        <v>48378</v>
      </c>
      <c r="R45">
        <v>200162</v>
      </c>
      <c r="S45">
        <v>187366</v>
      </c>
    </row>
    <row r="46" spans="1:19" ht="12.75">
      <c r="A46">
        <v>13</v>
      </c>
      <c r="B46">
        <v>38782.1</v>
      </c>
      <c r="C46">
        <v>219791</v>
      </c>
      <c r="D46">
        <v>45153.2</v>
      </c>
      <c r="E46">
        <v>217390</v>
      </c>
      <c r="F46">
        <v>211190</v>
      </c>
      <c r="N46">
        <v>13</v>
      </c>
      <c r="O46">
        <v>33080.1</v>
      </c>
      <c r="P46">
        <v>189386</v>
      </c>
      <c r="Q46">
        <v>48883</v>
      </c>
      <c r="R46">
        <v>194507</v>
      </c>
      <c r="S46">
        <v>182027</v>
      </c>
    </row>
    <row r="47" spans="1:19" ht="12.75">
      <c r="A47">
        <v>14</v>
      </c>
      <c r="B47">
        <v>36273.1</v>
      </c>
      <c r="C47">
        <v>203463</v>
      </c>
      <c r="D47">
        <v>45770.8</v>
      </c>
      <c r="E47">
        <v>210310</v>
      </c>
      <c r="F47">
        <v>204882</v>
      </c>
      <c r="N47">
        <v>14</v>
      </c>
      <c r="O47">
        <v>36564.6</v>
      </c>
      <c r="P47">
        <v>215289</v>
      </c>
      <c r="Q47">
        <v>52043.7</v>
      </c>
      <c r="R47">
        <v>187506</v>
      </c>
      <c r="S47">
        <v>189412</v>
      </c>
    </row>
    <row r="48" spans="1:19" ht="12.75">
      <c r="A48">
        <v>15</v>
      </c>
      <c r="B48">
        <v>35035.3</v>
      </c>
      <c r="C48">
        <v>226214</v>
      </c>
      <c r="D48">
        <v>45727.5</v>
      </c>
      <c r="E48">
        <v>151009</v>
      </c>
      <c r="F48">
        <v>185601</v>
      </c>
      <c r="N48">
        <v>15</v>
      </c>
      <c r="O48">
        <v>31392.3</v>
      </c>
      <c r="P48">
        <v>205818</v>
      </c>
      <c r="Q48">
        <v>48595.8</v>
      </c>
      <c r="R48">
        <v>139238</v>
      </c>
      <c r="S48">
        <v>163492</v>
      </c>
    </row>
    <row r="49" spans="1:19" ht="12.75">
      <c r="A49">
        <v>16</v>
      </c>
      <c r="B49">
        <v>34799.6</v>
      </c>
      <c r="C49">
        <v>208959</v>
      </c>
      <c r="D49">
        <v>43374.5</v>
      </c>
      <c r="E49">
        <v>186206</v>
      </c>
      <c r="F49">
        <v>192670</v>
      </c>
      <c r="N49">
        <v>16</v>
      </c>
      <c r="O49">
        <v>32647.5</v>
      </c>
      <c r="P49">
        <v>187684</v>
      </c>
      <c r="Q49">
        <v>48202.8</v>
      </c>
      <c r="R49">
        <v>193469</v>
      </c>
      <c r="S49">
        <v>180476</v>
      </c>
    </row>
    <row r="50" spans="1:19" ht="12.75">
      <c r="A50">
        <v>17</v>
      </c>
      <c r="B50">
        <v>34534</v>
      </c>
      <c r="C50">
        <v>195181</v>
      </c>
      <c r="D50">
        <v>44348.7</v>
      </c>
      <c r="E50">
        <v>203285</v>
      </c>
      <c r="F50">
        <v>198010</v>
      </c>
      <c r="N50">
        <v>17</v>
      </c>
      <c r="O50">
        <v>28438.4</v>
      </c>
      <c r="P50">
        <v>164149</v>
      </c>
      <c r="Q50">
        <v>45548.8</v>
      </c>
      <c r="R50">
        <v>172202</v>
      </c>
      <c r="S50">
        <v>163779</v>
      </c>
    </row>
    <row r="51" spans="1:19" ht="12.75">
      <c r="A51">
        <v>18</v>
      </c>
      <c r="B51">
        <v>32429.6</v>
      </c>
      <c r="C51">
        <v>192124</v>
      </c>
      <c r="D51">
        <v>44343.5</v>
      </c>
      <c r="E51">
        <v>178447</v>
      </c>
      <c r="F51">
        <v>187089</v>
      </c>
      <c r="N51">
        <v>18</v>
      </c>
      <c r="O51">
        <v>23322.3</v>
      </c>
      <c r="P51">
        <v>142408</v>
      </c>
      <c r="Q51">
        <v>39559.2</v>
      </c>
      <c r="R51">
        <v>133107</v>
      </c>
      <c r="S51">
        <v>136461</v>
      </c>
    </row>
    <row r="52" spans="1:19" ht="12.75">
      <c r="A52">
        <v>19</v>
      </c>
      <c r="B52">
        <v>29775.8</v>
      </c>
      <c r="C52">
        <v>167595</v>
      </c>
      <c r="D52">
        <v>42214.7</v>
      </c>
      <c r="E52">
        <v>185117</v>
      </c>
      <c r="F52">
        <v>180653</v>
      </c>
      <c r="N52">
        <v>19</v>
      </c>
      <c r="O52">
        <v>26587.3</v>
      </c>
      <c r="P52">
        <v>151079</v>
      </c>
      <c r="Q52">
        <v>44375.3</v>
      </c>
      <c r="R52">
        <v>165270</v>
      </c>
      <c r="S52">
        <v>156656</v>
      </c>
    </row>
    <row r="53" spans="1:19" ht="12.75">
      <c r="A53">
        <v>20</v>
      </c>
      <c r="B53">
        <v>32795.7</v>
      </c>
      <c r="C53">
        <v>189454</v>
      </c>
      <c r="D53">
        <v>46449.2</v>
      </c>
      <c r="E53">
        <v>180141</v>
      </c>
      <c r="F53">
        <v>190553</v>
      </c>
      <c r="N53">
        <v>20</v>
      </c>
      <c r="O53">
        <v>28602.2</v>
      </c>
      <c r="P53">
        <v>161720</v>
      </c>
      <c r="Q53">
        <v>46831.1</v>
      </c>
      <c r="R53">
        <v>178178</v>
      </c>
      <c r="S53">
        <v>167069</v>
      </c>
    </row>
    <row r="54" spans="1:19" ht="12.75">
      <c r="A54">
        <v>21</v>
      </c>
      <c r="B54">
        <v>29756.9</v>
      </c>
      <c r="C54">
        <v>176972</v>
      </c>
      <c r="D54">
        <v>42518.8</v>
      </c>
      <c r="E54">
        <v>167453</v>
      </c>
      <c r="F54">
        <v>176450</v>
      </c>
      <c r="N54">
        <v>21</v>
      </c>
      <c r="O54">
        <v>29258.8</v>
      </c>
      <c r="P54">
        <v>174937</v>
      </c>
      <c r="Q54">
        <v>47157.4</v>
      </c>
      <c r="R54">
        <v>161739</v>
      </c>
      <c r="S54">
        <v>163956</v>
      </c>
    </row>
    <row r="55" spans="1:19" ht="12.75">
      <c r="A55">
        <v>22</v>
      </c>
      <c r="B55">
        <v>31730</v>
      </c>
      <c r="C55">
        <v>177589</v>
      </c>
      <c r="D55">
        <v>44102.1</v>
      </c>
      <c r="E55">
        <v>193722</v>
      </c>
      <c r="F55">
        <v>189364</v>
      </c>
      <c r="N55">
        <v>22</v>
      </c>
      <c r="O55">
        <v>28094.5</v>
      </c>
      <c r="P55">
        <v>155974</v>
      </c>
      <c r="Q55">
        <v>47558</v>
      </c>
      <c r="R55">
        <v>175440</v>
      </c>
      <c r="S55">
        <v>165780</v>
      </c>
    </row>
    <row r="56" spans="1:19" ht="12.75">
      <c r="A56">
        <v>23</v>
      </c>
      <c r="B56">
        <v>29016.6</v>
      </c>
      <c r="C56">
        <v>166817</v>
      </c>
      <c r="D56">
        <v>40674.6</v>
      </c>
      <c r="E56">
        <v>178375</v>
      </c>
      <c r="F56">
        <v>174915</v>
      </c>
      <c r="N56">
        <v>23</v>
      </c>
      <c r="O56">
        <v>28930.6</v>
      </c>
      <c r="P56">
        <v>160267</v>
      </c>
      <c r="Q56">
        <v>48929.8</v>
      </c>
      <c r="R56">
        <v>179904</v>
      </c>
      <c r="S56">
        <v>169943</v>
      </c>
    </row>
    <row r="57" spans="1:19" ht="12.75">
      <c r="A57">
        <v>24</v>
      </c>
      <c r="B57">
        <v>31223.3</v>
      </c>
      <c r="C57">
        <v>176074</v>
      </c>
      <c r="D57">
        <v>43041.3</v>
      </c>
      <c r="E57">
        <v>191452</v>
      </c>
      <c r="F57">
        <v>186713</v>
      </c>
      <c r="N57">
        <v>24</v>
      </c>
      <c r="O57">
        <v>28996.1</v>
      </c>
      <c r="P57">
        <v>161727</v>
      </c>
      <c r="Q57">
        <v>47869.4</v>
      </c>
      <c r="R57">
        <v>180466</v>
      </c>
      <c r="S57">
        <v>169410</v>
      </c>
    </row>
    <row r="58" spans="1:19" ht="12.75">
      <c r="A58">
        <v>25</v>
      </c>
      <c r="B58">
        <v>30944.3</v>
      </c>
      <c r="C58">
        <v>170104</v>
      </c>
      <c r="D58">
        <v>44591.9</v>
      </c>
      <c r="E58">
        <v>192574</v>
      </c>
      <c r="F58">
        <v>188115</v>
      </c>
      <c r="N58">
        <v>25</v>
      </c>
      <c r="O58">
        <v>29545.2</v>
      </c>
      <c r="P58">
        <v>163898</v>
      </c>
      <c r="Q58">
        <v>49078</v>
      </c>
      <c r="R58">
        <v>183709</v>
      </c>
      <c r="S58">
        <v>172740</v>
      </c>
    </row>
    <row r="59" spans="1:19" ht="12.75">
      <c r="A59">
        <v>26</v>
      </c>
      <c r="B59">
        <v>30397.6</v>
      </c>
      <c r="C59">
        <v>164336</v>
      </c>
      <c r="D59">
        <v>45910.7</v>
      </c>
      <c r="E59">
        <v>191591</v>
      </c>
      <c r="F59">
        <v>188318</v>
      </c>
      <c r="N59">
        <v>26</v>
      </c>
      <c r="O59">
        <v>28631.6</v>
      </c>
      <c r="P59">
        <v>158219</v>
      </c>
      <c r="Q59">
        <v>48730</v>
      </c>
      <c r="R59">
        <v>179279</v>
      </c>
      <c r="S59">
        <v>169594</v>
      </c>
    </row>
    <row r="60" spans="1:19" ht="12.75">
      <c r="A60">
        <v>27</v>
      </c>
      <c r="B60">
        <v>29766.8</v>
      </c>
      <c r="C60">
        <v>158439</v>
      </c>
      <c r="D60">
        <v>46558.1</v>
      </c>
      <c r="E60">
        <v>190686</v>
      </c>
      <c r="F60">
        <v>187733</v>
      </c>
      <c r="N60">
        <v>27</v>
      </c>
      <c r="O60">
        <v>26035.8</v>
      </c>
      <c r="P60">
        <v>148555</v>
      </c>
      <c r="Q60">
        <v>43917.2</v>
      </c>
      <c r="R60">
        <v>163274</v>
      </c>
      <c r="S60">
        <v>154825</v>
      </c>
    </row>
    <row r="61" spans="1:19" ht="12.75">
      <c r="A61">
        <v>28</v>
      </c>
      <c r="B61">
        <v>26434.2</v>
      </c>
      <c r="C61">
        <v>146241</v>
      </c>
      <c r="D61">
        <v>41017.7</v>
      </c>
      <c r="E61">
        <v>170802</v>
      </c>
      <c r="F61">
        <v>167375</v>
      </c>
      <c r="N61">
        <v>28</v>
      </c>
      <c r="O61">
        <v>23904.1</v>
      </c>
      <c r="P61">
        <v>137436</v>
      </c>
      <c r="Q61">
        <v>41167.6</v>
      </c>
      <c r="R61">
        <v>150591</v>
      </c>
      <c r="S61">
        <v>143488</v>
      </c>
    </row>
    <row r="62" spans="1:19" ht="12.75">
      <c r="A62">
        <v>29</v>
      </c>
      <c r="B62">
        <v>24528.7</v>
      </c>
      <c r="C62">
        <v>140002</v>
      </c>
      <c r="D62">
        <v>37658.6</v>
      </c>
      <c r="E62">
        <v>156580</v>
      </c>
      <c r="F62">
        <v>155434</v>
      </c>
      <c r="N62">
        <v>29</v>
      </c>
      <c r="O62">
        <v>23299.5</v>
      </c>
      <c r="P62">
        <v>132951</v>
      </c>
      <c r="Q62">
        <v>40944.8</v>
      </c>
      <c r="R62">
        <v>147743</v>
      </c>
      <c r="S62">
        <v>141194</v>
      </c>
    </row>
    <row r="63" spans="1:19" ht="12.75">
      <c r="A63">
        <v>30</v>
      </c>
      <c r="B63">
        <v>25796.7</v>
      </c>
      <c r="C63">
        <v>142432</v>
      </c>
      <c r="D63">
        <v>41378.8</v>
      </c>
      <c r="E63">
        <v>166075</v>
      </c>
      <c r="F63">
        <v>165312</v>
      </c>
      <c r="N63">
        <v>30</v>
      </c>
      <c r="O63">
        <v>25471.3</v>
      </c>
      <c r="P63">
        <v>142265</v>
      </c>
      <c r="Q63">
        <v>43978.5</v>
      </c>
      <c r="R63">
        <v>161752</v>
      </c>
      <c r="S63">
        <v>152718</v>
      </c>
    </row>
    <row r="64" spans="1:19" ht="12.75">
      <c r="A64">
        <v>31</v>
      </c>
      <c r="B64">
        <v>29729.7</v>
      </c>
      <c r="C64">
        <v>160465</v>
      </c>
      <c r="D64">
        <v>45665.2</v>
      </c>
      <c r="E64">
        <v>188277</v>
      </c>
      <c r="F64">
        <v>185169</v>
      </c>
      <c r="N64">
        <v>31</v>
      </c>
      <c r="O64">
        <v>28082</v>
      </c>
      <c r="P64">
        <v>154896</v>
      </c>
      <c r="Q64">
        <v>48045.3</v>
      </c>
      <c r="R64">
        <v>177208</v>
      </c>
      <c r="S64">
        <v>166824</v>
      </c>
    </row>
    <row r="65" spans="1:19" ht="12.75">
      <c r="A65">
        <v>32</v>
      </c>
      <c r="B65">
        <v>30481</v>
      </c>
      <c r="C65">
        <v>167009</v>
      </c>
      <c r="D65">
        <v>45103.3</v>
      </c>
      <c r="E65">
        <v>190378</v>
      </c>
      <c r="F65">
        <v>186848</v>
      </c>
      <c r="N65">
        <v>32</v>
      </c>
      <c r="O65">
        <v>28821.3</v>
      </c>
      <c r="P65">
        <v>158417</v>
      </c>
      <c r="Q65">
        <v>48913.9</v>
      </c>
      <c r="R65">
        <v>180537</v>
      </c>
      <c r="S65">
        <v>169935</v>
      </c>
    </row>
    <row r="66" spans="1:19" ht="12.75">
      <c r="A66">
        <v>33</v>
      </c>
      <c r="B66">
        <v>31188.9</v>
      </c>
      <c r="C66">
        <v>163244</v>
      </c>
      <c r="D66">
        <v>48722.8</v>
      </c>
      <c r="E66">
        <v>197509</v>
      </c>
      <c r="F66">
        <v>194063</v>
      </c>
      <c r="N66">
        <v>33</v>
      </c>
      <c r="O66">
        <v>29111.2</v>
      </c>
      <c r="P66">
        <v>158727</v>
      </c>
      <c r="Q66">
        <v>50148.5</v>
      </c>
      <c r="R66">
        <v>182927</v>
      </c>
      <c r="S66">
        <v>172515</v>
      </c>
    </row>
    <row r="67" spans="1:19" ht="12.75">
      <c r="A67">
        <v>34</v>
      </c>
      <c r="B67">
        <v>31510.5</v>
      </c>
      <c r="C67">
        <v>165855</v>
      </c>
      <c r="D67">
        <v>48507.6</v>
      </c>
      <c r="E67">
        <v>198064</v>
      </c>
      <c r="F67">
        <v>195192</v>
      </c>
      <c r="N67">
        <v>34</v>
      </c>
      <c r="O67">
        <v>29438.4</v>
      </c>
      <c r="P67">
        <v>162807</v>
      </c>
      <c r="Q67">
        <v>48778.2</v>
      </c>
      <c r="R67">
        <v>183444</v>
      </c>
      <c r="S67">
        <v>171868</v>
      </c>
    </row>
    <row r="68" spans="1:19" ht="12.75">
      <c r="A68">
        <v>35</v>
      </c>
      <c r="B68">
        <v>32127.6</v>
      </c>
      <c r="C68">
        <v>174103</v>
      </c>
      <c r="D68">
        <v>46818.9</v>
      </c>
      <c r="E68">
        <v>197673</v>
      </c>
      <c r="F68">
        <v>194191</v>
      </c>
      <c r="N68">
        <v>35</v>
      </c>
      <c r="O68">
        <v>30270</v>
      </c>
      <c r="P68">
        <v>168233</v>
      </c>
      <c r="Q68">
        <v>49377.3</v>
      </c>
      <c r="R68">
        <v>186080</v>
      </c>
      <c r="S68">
        <v>174924</v>
      </c>
    </row>
    <row r="69" spans="1:19" ht="12.75">
      <c r="A69">
        <v>36</v>
      </c>
      <c r="B69">
        <v>32665.2</v>
      </c>
      <c r="C69">
        <v>179218</v>
      </c>
      <c r="D69">
        <v>46208.9</v>
      </c>
      <c r="E69">
        <v>198766</v>
      </c>
      <c r="F69">
        <v>194753</v>
      </c>
      <c r="N69">
        <v>36</v>
      </c>
      <c r="O69">
        <v>30007.2</v>
      </c>
      <c r="P69">
        <v>164636</v>
      </c>
      <c r="Q69">
        <v>50286</v>
      </c>
      <c r="R69">
        <v>185645</v>
      </c>
      <c r="S69">
        <v>175104</v>
      </c>
    </row>
    <row r="70" spans="1:19" ht="12.75">
      <c r="A70">
        <v>37</v>
      </c>
      <c r="B70">
        <v>32795.2</v>
      </c>
      <c r="C70">
        <v>180603</v>
      </c>
      <c r="D70">
        <v>45608.8</v>
      </c>
      <c r="E70">
        <v>198907</v>
      </c>
      <c r="F70">
        <v>194539</v>
      </c>
      <c r="N70">
        <v>37</v>
      </c>
      <c r="O70">
        <v>31161.2</v>
      </c>
      <c r="P70">
        <v>171085</v>
      </c>
      <c r="Q70">
        <v>50971.5</v>
      </c>
      <c r="R70">
        <v>189816</v>
      </c>
      <c r="S70">
        <v>179078</v>
      </c>
    </row>
    <row r="71" spans="1:19" ht="12.75">
      <c r="A71">
        <v>38</v>
      </c>
      <c r="B71">
        <v>33283.2</v>
      </c>
      <c r="C71">
        <v>182152</v>
      </c>
      <c r="D71">
        <v>46247.3</v>
      </c>
      <c r="E71">
        <v>201156</v>
      </c>
      <c r="F71">
        <v>196767</v>
      </c>
      <c r="N71">
        <v>38</v>
      </c>
      <c r="O71">
        <v>31909.3</v>
      </c>
      <c r="P71">
        <v>176666</v>
      </c>
      <c r="Q71">
        <v>50488.6</v>
      </c>
      <c r="R71">
        <v>191983</v>
      </c>
      <c r="S71">
        <v>180685</v>
      </c>
    </row>
    <row r="72" spans="1:19" ht="12.75">
      <c r="A72">
        <v>39</v>
      </c>
      <c r="B72">
        <v>33936.2</v>
      </c>
      <c r="C72">
        <v>187982</v>
      </c>
      <c r="D72">
        <v>45835.8</v>
      </c>
      <c r="E72">
        <v>201876</v>
      </c>
      <c r="F72">
        <v>197891</v>
      </c>
      <c r="N72">
        <v>39</v>
      </c>
      <c r="O72">
        <v>31871.8</v>
      </c>
      <c r="P72">
        <v>175185</v>
      </c>
      <c r="Q72">
        <v>51155.4</v>
      </c>
      <c r="R72">
        <v>191744</v>
      </c>
      <c r="S72">
        <v>181082</v>
      </c>
    </row>
    <row r="73" spans="1:19" ht="12.75">
      <c r="A73">
        <v>40</v>
      </c>
      <c r="B73">
        <v>33888.2</v>
      </c>
      <c r="C73">
        <v>183938</v>
      </c>
      <c r="D73">
        <v>47184.4</v>
      </c>
      <c r="E73">
        <v>204462</v>
      </c>
      <c r="F73">
        <v>199781</v>
      </c>
      <c r="N73">
        <v>40</v>
      </c>
      <c r="O73">
        <v>33434</v>
      </c>
      <c r="P73">
        <v>188319</v>
      </c>
      <c r="Q73">
        <v>49775.9</v>
      </c>
      <c r="R73">
        <v>195915</v>
      </c>
      <c r="S73">
        <v>183779</v>
      </c>
    </row>
    <row r="74" spans="1:19" ht="12.75">
      <c r="A74">
        <v>41</v>
      </c>
      <c r="B74">
        <v>34608.8</v>
      </c>
      <c r="C74">
        <v>186205</v>
      </c>
      <c r="D74">
        <v>48075.4</v>
      </c>
      <c r="E74">
        <v>207630</v>
      </c>
      <c r="F74">
        <v>203162</v>
      </c>
      <c r="N74">
        <v>41</v>
      </c>
      <c r="O74">
        <v>33796.6</v>
      </c>
      <c r="P74">
        <v>189256</v>
      </c>
      <c r="Q74">
        <v>50660.8</v>
      </c>
      <c r="R74">
        <v>197934</v>
      </c>
      <c r="S74">
        <v>185960</v>
      </c>
    </row>
    <row r="75" spans="1:19" ht="12.75">
      <c r="A75">
        <v>42</v>
      </c>
      <c r="B75">
        <v>33368.1</v>
      </c>
      <c r="C75">
        <v>184640</v>
      </c>
      <c r="D75">
        <v>45644.6</v>
      </c>
      <c r="E75">
        <v>199338</v>
      </c>
      <c r="F75">
        <v>195616</v>
      </c>
      <c r="N75">
        <v>42</v>
      </c>
      <c r="O75">
        <v>34310.9</v>
      </c>
      <c r="P75">
        <v>191880</v>
      </c>
      <c r="Q75">
        <v>50769.1</v>
      </c>
      <c r="R75">
        <v>199716</v>
      </c>
      <c r="S75">
        <v>187392</v>
      </c>
    </row>
    <row r="76" spans="1:19" ht="12.75">
      <c r="A76">
        <v>43</v>
      </c>
      <c r="B76">
        <v>36132.9</v>
      </c>
      <c r="C76">
        <v>197931</v>
      </c>
      <c r="D76">
        <v>47177.2</v>
      </c>
      <c r="E76">
        <v>209868</v>
      </c>
      <c r="F76">
        <v>205771</v>
      </c>
      <c r="N76">
        <v>43</v>
      </c>
      <c r="O76">
        <v>35900.5</v>
      </c>
      <c r="P76">
        <v>196396</v>
      </c>
      <c r="Q76">
        <v>52896</v>
      </c>
      <c r="R76">
        <v>205238</v>
      </c>
      <c r="S76">
        <v>193485</v>
      </c>
    </row>
    <row r="77" spans="1:19" ht="12.75">
      <c r="A77">
        <v>44</v>
      </c>
      <c r="B77">
        <v>36347.2</v>
      </c>
      <c r="C77">
        <v>198330</v>
      </c>
      <c r="D77">
        <v>47604.6</v>
      </c>
      <c r="E77">
        <v>209944</v>
      </c>
      <c r="F77">
        <v>206143</v>
      </c>
      <c r="N77">
        <v>44</v>
      </c>
      <c r="O77">
        <v>37873</v>
      </c>
      <c r="P77">
        <v>211950</v>
      </c>
      <c r="Q77">
        <v>51510.8</v>
      </c>
      <c r="R77">
        <v>208560</v>
      </c>
      <c r="S77">
        <v>196601</v>
      </c>
    </row>
    <row r="78" spans="1:19" ht="12.75">
      <c r="A78">
        <v>45</v>
      </c>
      <c r="B78">
        <v>39127.6</v>
      </c>
      <c r="C78">
        <v>216788</v>
      </c>
      <c r="D78">
        <v>46882.6</v>
      </c>
      <c r="E78">
        <v>216599</v>
      </c>
      <c r="F78">
        <v>212446</v>
      </c>
      <c r="N78">
        <v>45</v>
      </c>
      <c r="O78">
        <v>39379.3</v>
      </c>
      <c r="P78">
        <v>218560</v>
      </c>
      <c r="Q78">
        <v>52835.7</v>
      </c>
      <c r="R78">
        <v>213714</v>
      </c>
      <c r="S78">
        <v>201703</v>
      </c>
    </row>
    <row r="79" spans="1:19" ht="12.75">
      <c r="A79">
        <v>46</v>
      </c>
      <c r="B79">
        <v>39662.6</v>
      </c>
      <c r="C79">
        <v>219354</v>
      </c>
      <c r="D79">
        <v>46910.4</v>
      </c>
      <c r="E79">
        <v>218910</v>
      </c>
      <c r="F79">
        <v>214286</v>
      </c>
      <c r="N79">
        <v>46</v>
      </c>
      <c r="O79">
        <v>40588</v>
      </c>
      <c r="P79">
        <v>225270</v>
      </c>
      <c r="Q79">
        <v>52546.2</v>
      </c>
      <c r="R79">
        <v>216537</v>
      </c>
      <c r="S79">
        <v>204203</v>
      </c>
    </row>
    <row r="80" spans="1:19" ht="12.75">
      <c r="A80">
        <v>47</v>
      </c>
      <c r="B80">
        <v>39731.6</v>
      </c>
      <c r="C80">
        <v>220200</v>
      </c>
      <c r="D80">
        <v>46954.3</v>
      </c>
      <c r="E80">
        <v>218372</v>
      </c>
      <c r="F80">
        <v>213894</v>
      </c>
      <c r="N80">
        <v>47</v>
      </c>
      <c r="O80">
        <v>43971.5</v>
      </c>
      <c r="P80">
        <v>244493</v>
      </c>
      <c r="Q80">
        <v>53171.8</v>
      </c>
      <c r="R80">
        <v>226184</v>
      </c>
      <c r="S80">
        <v>212594</v>
      </c>
    </row>
    <row r="81" spans="1:19" ht="12.75">
      <c r="A81">
        <v>48</v>
      </c>
      <c r="B81">
        <v>40861.6</v>
      </c>
      <c r="C81">
        <v>225996</v>
      </c>
      <c r="D81">
        <v>47069.7</v>
      </c>
      <c r="E81">
        <v>221561</v>
      </c>
      <c r="F81">
        <v>217196</v>
      </c>
      <c r="N81">
        <v>48</v>
      </c>
      <c r="O81">
        <v>43047.5</v>
      </c>
      <c r="P81">
        <v>237375</v>
      </c>
      <c r="Q81">
        <v>53722.9</v>
      </c>
      <c r="R81">
        <v>224098</v>
      </c>
      <c r="S81">
        <v>211318</v>
      </c>
    </row>
    <row r="82" spans="1:19" ht="12.75">
      <c r="A82">
        <v>49</v>
      </c>
      <c r="B82">
        <v>42551.3</v>
      </c>
      <c r="C82">
        <v>232972</v>
      </c>
      <c r="D82">
        <v>48154.8</v>
      </c>
      <c r="E82">
        <v>227972</v>
      </c>
      <c r="F82">
        <v>223085</v>
      </c>
      <c r="N82">
        <v>49</v>
      </c>
      <c r="O82">
        <v>45918.1</v>
      </c>
      <c r="P82">
        <v>252598</v>
      </c>
      <c r="Q82">
        <v>53621.3</v>
      </c>
      <c r="R82">
        <v>231903</v>
      </c>
      <c r="S82">
        <v>217709</v>
      </c>
    </row>
    <row r="83" spans="1:19" ht="12.75">
      <c r="A83">
        <v>50</v>
      </c>
      <c r="B83">
        <v>43280.2</v>
      </c>
      <c r="C83">
        <v>237148</v>
      </c>
      <c r="D83">
        <v>48019.8</v>
      </c>
      <c r="E83">
        <v>229456</v>
      </c>
      <c r="F83">
        <v>224416</v>
      </c>
      <c r="N83">
        <v>50</v>
      </c>
      <c r="O83">
        <v>44807.5</v>
      </c>
      <c r="P83">
        <v>244956</v>
      </c>
      <c r="Q83">
        <v>54937.9</v>
      </c>
      <c r="R83">
        <v>228774</v>
      </c>
      <c r="S83">
        <v>216157</v>
      </c>
    </row>
    <row r="84" spans="1:19" ht="12.75">
      <c r="A84">
        <v>51</v>
      </c>
      <c r="B84">
        <v>43502.8</v>
      </c>
      <c r="C84">
        <v>241400</v>
      </c>
      <c r="D84">
        <v>47014.9</v>
      </c>
      <c r="E84">
        <v>227605</v>
      </c>
      <c r="F84">
        <v>222724</v>
      </c>
      <c r="N84">
        <v>51</v>
      </c>
      <c r="O84">
        <v>40634.1</v>
      </c>
      <c r="P84">
        <v>226712</v>
      </c>
      <c r="Q84">
        <v>52534.6</v>
      </c>
      <c r="R84">
        <v>215530</v>
      </c>
      <c r="S84">
        <v>204300</v>
      </c>
    </row>
    <row r="85" spans="1:19" ht="12.75">
      <c r="A85">
        <v>52</v>
      </c>
      <c r="B85">
        <v>36708.8</v>
      </c>
      <c r="C85">
        <v>239844</v>
      </c>
      <c r="D85">
        <v>44679.8</v>
      </c>
      <c r="E85">
        <v>149064</v>
      </c>
      <c r="F85">
        <v>185723</v>
      </c>
      <c r="N85">
        <v>52</v>
      </c>
      <c r="O85">
        <v>32357.5</v>
      </c>
      <c r="P85">
        <v>205598</v>
      </c>
      <c r="Q85">
        <v>47721.4</v>
      </c>
      <c r="R85">
        <v>150058</v>
      </c>
      <c r="S85">
        <v>166664</v>
      </c>
    </row>
    <row r="87" spans="1:19" ht="12.75">
      <c r="A87" t="s">
        <v>22</v>
      </c>
      <c r="B87">
        <f>SUM(B34:B86)</f>
        <v>1845156.0000000002</v>
      </c>
      <c r="C87">
        <f>SUM(C34:C86)</f>
        <v>10353965</v>
      </c>
      <c r="D87">
        <f>SUM(D34:D86)</f>
        <v>2368955.1999999993</v>
      </c>
      <c r="E87">
        <f>SUM(E34:E86)</f>
        <v>10453185</v>
      </c>
      <c r="F87">
        <f>SUM(F34:F86)</f>
        <v>10385234</v>
      </c>
      <c r="O87">
        <f>SUM(O34:O86)</f>
        <v>1746912.2000000004</v>
      </c>
      <c r="P87">
        <f>SUM(P34:P86)</f>
        <v>9874077</v>
      </c>
      <c r="Q87">
        <f>SUM(Q34:Q86)</f>
        <v>2574159.8</v>
      </c>
      <c r="R87">
        <f>SUM(R34:R86)</f>
        <v>9911344</v>
      </c>
      <c r="S87">
        <f>SUM(S34:S86)</f>
        <v>9452803</v>
      </c>
    </row>
    <row r="93" ht="12.75">
      <c r="B93" t="s">
        <v>31</v>
      </c>
    </row>
    <row r="94" spans="2:13" ht="12.75">
      <c r="B94" t="s">
        <v>3</v>
      </c>
      <c r="C94" t="s">
        <v>48</v>
      </c>
      <c r="D94" t="s">
        <v>8</v>
      </c>
      <c r="E94" t="s">
        <v>35</v>
      </c>
      <c r="F94" t="s">
        <v>43</v>
      </c>
      <c r="M94" t="s">
        <v>22</v>
      </c>
    </row>
    <row r="95" spans="1:13" ht="12.75">
      <c r="A95">
        <v>2001</v>
      </c>
      <c r="B95">
        <v>1845156</v>
      </c>
      <c r="C95">
        <v>10353965</v>
      </c>
      <c r="D95">
        <v>2368955.2</v>
      </c>
      <c r="E95">
        <v>10453185</v>
      </c>
      <c r="F95">
        <v>10385234</v>
      </c>
      <c r="M95">
        <f>SUM(B95:L95)</f>
        <v>35406495.2</v>
      </c>
    </row>
    <row r="96" spans="1:13" ht="12.75">
      <c r="A96">
        <v>1998</v>
      </c>
      <c r="B96">
        <v>1746912.2</v>
      </c>
      <c r="C96">
        <v>9874077</v>
      </c>
      <c r="D96">
        <v>2574159.8</v>
      </c>
      <c r="E96">
        <v>9911344</v>
      </c>
      <c r="F96">
        <v>9452803</v>
      </c>
      <c r="M96">
        <f>SUM(B96:L96)</f>
        <v>33559296</v>
      </c>
    </row>
    <row r="97" spans="2:6" ht="12.75">
      <c r="B97" t="s">
        <v>3</v>
      </c>
      <c r="C97" t="s">
        <v>48</v>
      </c>
      <c r="D97" t="s">
        <v>8</v>
      </c>
      <c r="E97" t="s">
        <v>35</v>
      </c>
      <c r="F97" t="s">
        <v>43</v>
      </c>
    </row>
    <row r="98" spans="1:13" ht="12.75">
      <c r="A98">
        <v>2001</v>
      </c>
      <c r="B98" s="4">
        <f aca="true" t="shared" si="3" ref="B98:F99">B95/$M95</f>
        <v>0.05211348905270917</v>
      </c>
      <c r="C98" s="4">
        <f t="shared" si="3"/>
        <v>0.2924312316571791</v>
      </c>
      <c r="D98" s="4">
        <f t="shared" si="3"/>
        <v>0.06690736224013497</v>
      </c>
      <c r="E98" s="4">
        <f t="shared" si="3"/>
        <v>0.2952335423473374</v>
      </c>
      <c r="F98" s="4">
        <f t="shared" si="3"/>
        <v>0.29331437470263927</v>
      </c>
      <c r="G98" s="4"/>
      <c r="H98" s="4"/>
      <c r="I98" s="4"/>
      <c r="J98" s="4"/>
      <c r="K98" s="4"/>
      <c r="L98" s="4"/>
      <c r="M98">
        <f>SUM(B98:L98)</f>
        <v>0.9999999999999998</v>
      </c>
    </row>
    <row r="99" spans="1:13" ht="12.75">
      <c r="A99">
        <v>1998</v>
      </c>
      <c r="B99" s="4">
        <f t="shared" si="3"/>
        <v>0.05205449482611316</v>
      </c>
      <c r="C99" s="4">
        <f t="shared" si="3"/>
        <v>0.2942277752191226</v>
      </c>
      <c r="D99" s="4">
        <f t="shared" si="3"/>
        <v>0.07670482122151787</v>
      </c>
      <c r="E99" s="4">
        <f t="shared" si="3"/>
        <v>0.2953382573937189</v>
      </c>
      <c r="F99" s="4">
        <f t="shared" si="3"/>
        <v>0.2816746513395275</v>
      </c>
      <c r="G99" s="4"/>
      <c r="H99" s="4"/>
      <c r="I99" s="4"/>
      <c r="J99" s="4"/>
      <c r="K99" s="4"/>
      <c r="L99" s="4"/>
      <c r="M99">
        <f>SUM(B99:L99)</f>
        <v>1</v>
      </c>
    </row>
    <row r="100" spans="2:7" ht="12.75">
      <c r="B100" s="4"/>
      <c r="C100" s="4"/>
      <c r="D100" s="4"/>
      <c r="E100" s="4"/>
      <c r="F100" s="4"/>
      <c r="G100" s="4"/>
    </row>
    <row r="101" ht="12.75">
      <c r="B101" t="s">
        <v>32</v>
      </c>
    </row>
    <row r="102" spans="2:6" ht="12.75">
      <c r="B102" t="s">
        <v>3</v>
      </c>
      <c r="C102" t="s">
        <v>48</v>
      </c>
      <c r="D102" t="s">
        <v>8</v>
      </c>
      <c r="E102" t="s">
        <v>46</v>
      </c>
      <c r="F102" t="s">
        <v>43</v>
      </c>
    </row>
    <row r="103" spans="1:13" ht="12.75">
      <c r="A103">
        <v>2001</v>
      </c>
      <c r="B103">
        <v>453.418</v>
      </c>
      <c r="C103">
        <v>2562.77</v>
      </c>
      <c r="D103">
        <v>325.265</v>
      </c>
      <c r="E103">
        <v>1188.16</v>
      </c>
      <c r="F103">
        <v>1695.47</v>
      </c>
      <c r="M103">
        <f>SUM(B103:L103)</f>
        <v>6225.0830000000005</v>
      </c>
    </row>
    <row r="104" spans="1:13" ht="12.75">
      <c r="A104">
        <v>1998</v>
      </c>
      <c r="B104">
        <v>478.847</v>
      </c>
      <c r="C104">
        <v>2661.61</v>
      </c>
      <c r="D104">
        <v>369.495</v>
      </c>
      <c r="E104">
        <v>1192.53</v>
      </c>
      <c r="F104">
        <v>1653.38</v>
      </c>
      <c r="M104">
        <f>SUM(B104:L104)</f>
        <v>6355.862</v>
      </c>
    </row>
    <row r="105" spans="2:6" ht="12.75">
      <c r="B105" t="s">
        <v>3</v>
      </c>
      <c r="C105" t="s">
        <v>48</v>
      </c>
      <c r="D105" t="s">
        <v>8</v>
      </c>
      <c r="E105" t="s">
        <v>35</v>
      </c>
      <c r="F105" t="s">
        <v>43</v>
      </c>
    </row>
    <row r="106" spans="1:13" ht="12.75">
      <c r="A106">
        <v>2001</v>
      </c>
      <c r="B106" s="4">
        <f aca="true" t="shared" si="4" ref="B106:F107">B103/$M103</f>
        <v>0.07283726176823666</v>
      </c>
      <c r="C106" s="4">
        <f t="shared" si="4"/>
        <v>0.41168447071308123</v>
      </c>
      <c r="D106" s="4">
        <f t="shared" si="4"/>
        <v>0.05225070894637067</v>
      </c>
      <c r="E106" s="4">
        <f t="shared" si="4"/>
        <v>0.1908665314181353</v>
      </c>
      <c r="F106" s="4">
        <f t="shared" si="4"/>
        <v>0.2723610271541761</v>
      </c>
      <c r="G106" s="4"/>
      <c r="H106" s="4"/>
      <c r="I106" s="4"/>
      <c r="J106" s="4"/>
      <c r="K106" s="4"/>
      <c r="L106" s="4"/>
      <c r="M106">
        <f>SUM(B106:L106)</f>
        <v>1</v>
      </c>
    </row>
    <row r="107" spans="1:13" ht="12.75">
      <c r="A107">
        <v>1998</v>
      </c>
      <c r="B107" s="4">
        <f t="shared" si="4"/>
        <v>0.07533942681574898</v>
      </c>
      <c r="C107" s="4">
        <f t="shared" si="4"/>
        <v>0.4187645987279145</v>
      </c>
      <c r="D107" s="4">
        <f t="shared" si="4"/>
        <v>0.05813452211517493</v>
      </c>
      <c r="E107" s="4">
        <f t="shared" si="4"/>
        <v>0.18762679240046432</v>
      </c>
      <c r="F107" s="4">
        <f t="shared" si="4"/>
        <v>0.2601346599406973</v>
      </c>
      <c r="G107" s="4"/>
      <c r="H107" s="4"/>
      <c r="I107" s="4"/>
      <c r="J107" s="4"/>
      <c r="K107" s="4"/>
      <c r="L107" s="4"/>
      <c r="M107">
        <f>SUM(B107:L107)</f>
        <v>1</v>
      </c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B504">
        <f>SUM(B139:B503)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86"/>
  <sheetViews>
    <sheetView workbookViewId="0" topLeftCell="A5">
      <selection activeCell="H6" sqref="H6"/>
    </sheetView>
  </sheetViews>
  <sheetFormatPr defaultColWidth="9.140625" defaultRowHeight="12.75"/>
  <cols>
    <col min="4" max="4" width="13.421875" style="0" customWidth="1"/>
    <col min="6" max="6" width="12.140625" style="0" customWidth="1"/>
    <col min="7" max="7" width="18.00390625" style="0" customWidth="1"/>
    <col min="10" max="10" width="12.00390625" style="0" customWidth="1"/>
  </cols>
  <sheetData>
    <row r="3" spans="2:7" ht="12.75">
      <c r="B3" t="s">
        <v>9</v>
      </c>
      <c r="F3" s="1">
        <v>35052</v>
      </c>
      <c r="G3" t="s">
        <v>10</v>
      </c>
    </row>
    <row r="5" spans="2:9" ht="12.75">
      <c r="B5" t="s">
        <v>3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</row>
    <row r="6" spans="2:10" ht="12.75">
      <c r="B6" t="s">
        <v>3</v>
      </c>
      <c r="C6" t="s">
        <v>4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8</v>
      </c>
      <c r="J6" t="s">
        <v>22</v>
      </c>
    </row>
    <row r="7" spans="1:10" ht="12.75">
      <c r="A7">
        <v>1</v>
      </c>
      <c r="B7" s="2">
        <v>227.844</v>
      </c>
      <c r="C7" s="2">
        <v>2800</v>
      </c>
      <c r="D7" s="2">
        <v>751.7</v>
      </c>
      <c r="E7" s="2">
        <v>392.873</v>
      </c>
      <c r="F7" s="2">
        <v>790</v>
      </c>
      <c r="G7" s="2">
        <v>1130</v>
      </c>
      <c r="H7" s="2">
        <v>3013</v>
      </c>
      <c r="I7" s="2">
        <v>330</v>
      </c>
      <c r="J7" s="3">
        <f aca="true" t="shared" si="0" ref="J7:J30">SUM(B7:H7)</f>
        <v>9105.417</v>
      </c>
    </row>
    <row r="8" spans="1:10" ht="12.75">
      <c r="A8">
        <v>2</v>
      </c>
      <c r="B8" s="2">
        <v>258.401</v>
      </c>
      <c r="C8" s="2">
        <v>2800</v>
      </c>
      <c r="D8" s="2">
        <v>780.011</v>
      </c>
      <c r="E8" s="2">
        <v>393.096</v>
      </c>
      <c r="F8" s="2">
        <v>820</v>
      </c>
      <c r="G8" s="2">
        <v>1050</v>
      </c>
      <c r="H8" s="2">
        <v>2747</v>
      </c>
      <c r="I8" s="2">
        <v>315</v>
      </c>
      <c r="J8" s="3">
        <f t="shared" si="0"/>
        <v>8848.508</v>
      </c>
    </row>
    <row r="9" spans="1:10" ht="12.75">
      <c r="A9">
        <v>3</v>
      </c>
      <c r="B9" s="2">
        <v>247.746</v>
      </c>
      <c r="C9" s="2">
        <v>2800</v>
      </c>
      <c r="D9" s="2">
        <v>839.543</v>
      </c>
      <c r="E9" s="2">
        <v>392.6</v>
      </c>
      <c r="F9" s="2">
        <v>850</v>
      </c>
      <c r="G9" s="2">
        <v>998</v>
      </c>
      <c r="H9" s="2">
        <v>2524</v>
      </c>
      <c r="I9" s="2">
        <v>327</v>
      </c>
      <c r="J9" s="3">
        <f t="shared" si="0"/>
        <v>8651.889</v>
      </c>
    </row>
    <row r="10" spans="1:10" ht="12.75">
      <c r="A10">
        <v>4</v>
      </c>
      <c r="B10" s="2">
        <v>247.861</v>
      </c>
      <c r="C10" s="2">
        <v>2800</v>
      </c>
      <c r="D10" s="2">
        <v>946.691</v>
      </c>
      <c r="E10" s="2">
        <v>443.6</v>
      </c>
      <c r="F10" s="2">
        <v>925</v>
      </c>
      <c r="G10" s="2">
        <v>1007</v>
      </c>
      <c r="H10" s="2">
        <v>2268</v>
      </c>
      <c r="I10" s="2">
        <v>343</v>
      </c>
      <c r="J10" s="3">
        <f t="shared" si="0"/>
        <v>8638.152</v>
      </c>
    </row>
    <row r="11" spans="1:10" ht="12.75">
      <c r="A11">
        <v>5</v>
      </c>
      <c r="B11" s="2">
        <v>252.301</v>
      </c>
      <c r="C11" s="2">
        <v>2800</v>
      </c>
      <c r="D11" s="2">
        <v>955.124</v>
      </c>
      <c r="E11" s="2">
        <v>463.8</v>
      </c>
      <c r="F11" s="2">
        <v>922</v>
      </c>
      <c r="G11" s="2">
        <v>1074</v>
      </c>
      <c r="H11" s="2">
        <v>2213</v>
      </c>
      <c r="I11" s="2">
        <v>378</v>
      </c>
      <c r="J11" s="3">
        <f t="shared" si="0"/>
        <v>8680.225</v>
      </c>
    </row>
    <row r="12" spans="1:10" ht="12.75">
      <c r="A12">
        <v>6</v>
      </c>
      <c r="B12" s="2">
        <v>266.408</v>
      </c>
      <c r="C12" s="2">
        <v>2800</v>
      </c>
      <c r="D12" s="2">
        <v>1002.16</v>
      </c>
      <c r="E12" s="2">
        <v>487.4</v>
      </c>
      <c r="F12" s="2">
        <v>959.8</v>
      </c>
      <c r="G12" s="2">
        <v>1132</v>
      </c>
      <c r="H12" s="2">
        <v>2179</v>
      </c>
      <c r="I12" s="2">
        <v>471</v>
      </c>
      <c r="J12" s="3">
        <f t="shared" si="0"/>
        <v>8826.768</v>
      </c>
    </row>
    <row r="13" spans="1:10" ht="12.75">
      <c r="A13">
        <v>7</v>
      </c>
      <c r="B13" s="2">
        <v>320.669</v>
      </c>
      <c r="C13" s="2">
        <v>2800</v>
      </c>
      <c r="D13" s="2">
        <v>1038.19</v>
      </c>
      <c r="E13" s="2">
        <v>579.8</v>
      </c>
      <c r="F13" s="2">
        <v>1108</v>
      </c>
      <c r="G13" s="2">
        <v>1434</v>
      </c>
      <c r="H13" s="2">
        <v>2083</v>
      </c>
      <c r="I13" s="2">
        <v>787</v>
      </c>
      <c r="J13" s="3">
        <f t="shared" si="0"/>
        <v>9363.659</v>
      </c>
    </row>
    <row r="14" spans="1:10" ht="12.75">
      <c r="A14">
        <v>8</v>
      </c>
      <c r="B14" s="2">
        <v>353.834</v>
      </c>
      <c r="C14" s="2">
        <v>2750</v>
      </c>
      <c r="D14" s="2">
        <v>2063.75</v>
      </c>
      <c r="E14" s="2">
        <v>723.31</v>
      </c>
      <c r="F14" s="2">
        <v>1098</v>
      </c>
      <c r="G14" s="2">
        <v>1374</v>
      </c>
      <c r="H14" s="2">
        <v>1449</v>
      </c>
      <c r="I14" s="2">
        <v>767</v>
      </c>
      <c r="J14" s="3">
        <f t="shared" si="0"/>
        <v>9811.894</v>
      </c>
    </row>
    <row r="15" spans="1:11" ht="12.75">
      <c r="A15">
        <v>9</v>
      </c>
      <c r="B15" s="2">
        <v>383</v>
      </c>
      <c r="C15" s="2">
        <v>2731</v>
      </c>
      <c r="D15" s="2">
        <v>2210</v>
      </c>
      <c r="E15" s="2">
        <v>961</v>
      </c>
      <c r="F15" s="2">
        <v>1244</v>
      </c>
      <c r="G15" s="2">
        <v>1368</v>
      </c>
      <c r="H15" s="2">
        <v>1355</v>
      </c>
      <c r="I15" s="2">
        <v>718</v>
      </c>
      <c r="J15" s="3">
        <f t="shared" si="0"/>
        <v>10252</v>
      </c>
      <c r="K15" t="s">
        <v>23</v>
      </c>
    </row>
    <row r="16" spans="1:10" ht="12.75">
      <c r="A16">
        <v>10</v>
      </c>
      <c r="B16" s="2">
        <v>378.479</v>
      </c>
      <c r="C16" s="2">
        <v>2700</v>
      </c>
      <c r="D16" s="2">
        <v>2194</v>
      </c>
      <c r="E16" s="2">
        <v>1024.48</v>
      </c>
      <c r="F16" s="2">
        <v>1345</v>
      </c>
      <c r="G16" s="2">
        <v>1291</v>
      </c>
      <c r="H16" s="2">
        <v>1410</v>
      </c>
      <c r="I16" s="2">
        <v>526</v>
      </c>
      <c r="J16" s="3">
        <f t="shared" si="0"/>
        <v>10342.958999999999</v>
      </c>
    </row>
    <row r="17" spans="1:10" ht="12.75">
      <c r="A17">
        <v>11</v>
      </c>
      <c r="B17" s="2">
        <v>375.427</v>
      </c>
      <c r="C17" s="2">
        <v>2700</v>
      </c>
      <c r="D17" s="2">
        <v>2238</v>
      </c>
      <c r="E17" s="2">
        <v>996.472</v>
      </c>
      <c r="F17" s="2">
        <v>1344</v>
      </c>
      <c r="G17" s="2">
        <v>1318</v>
      </c>
      <c r="H17" s="2">
        <v>1460</v>
      </c>
      <c r="I17" s="2">
        <v>395</v>
      </c>
      <c r="J17" s="3">
        <f t="shared" si="0"/>
        <v>10431.899</v>
      </c>
    </row>
    <row r="18" spans="1:10" ht="12.75">
      <c r="A18">
        <v>12</v>
      </c>
      <c r="B18" s="2">
        <v>369.007</v>
      </c>
      <c r="C18" s="2">
        <v>2700</v>
      </c>
      <c r="D18" s="2">
        <v>2108</v>
      </c>
      <c r="E18" s="2">
        <v>969.564</v>
      </c>
      <c r="F18" s="2">
        <v>1369</v>
      </c>
      <c r="G18" s="2">
        <v>1274</v>
      </c>
      <c r="H18" s="2">
        <v>1608</v>
      </c>
      <c r="I18" s="2">
        <v>342</v>
      </c>
      <c r="J18" s="3">
        <f t="shared" si="0"/>
        <v>10397.571</v>
      </c>
    </row>
    <row r="19" spans="1:10" ht="12.75">
      <c r="A19">
        <v>13</v>
      </c>
      <c r="B19" s="2">
        <v>366.388</v>
      </c>
      <c r="C19" s="2">
        <v>2700</v>
      </c>
      <c r="D19" s="2">
        <v>2236</v>
      </c>
      <c r="E19" s="2">
        <v>948.863</v>
      </c>
      <c r="F19" s="2">
        <v>1363</v>
      </c>
      <c r="G19" s="2">
        <v>1228</v>
      </c>
      <c r="H19" s="2">
        <v>1533</v>
      </c>
      <c r="I19" s="2">
        <v>328</v>
      </c>
      <c r="J19" s="3">
        <f t="shared" si="0"/>
        <v>10375.251</v>
      </c>
    </row>
    <row r="20" spans="1:10" ht="12.75">
      <c r="A20">
        <v>14</v>
      </c>
      <c r="B20" s="2">
        <v>357.376</v>
      </c>
      <c r="C20" s="2">
        <v>2700</v>
      </c>
      <c r="D20" s="2">
        <v>2167.54</v>
      </c>
      <c r="E20" s="2">
        <v>877.719</v>
      </c>
      <c r="F20" s="2">
        <v>1349</v>
      </c>
      <c r="G20" s="2">
        <v>1282</v>
      </c>
      <c r="H20" s="2">
        <v>1499</v>
      </c>
      <c r="I20" s="2">
        <v>346</v>
      </c>
      <c r="J20" s="3">
        <f t="shared" si="0"/>
        <v>10232.635</v>
      </c>
    </row>
    <row r="21" spans="1:10" ht="12.75">
      <c r="A21">
        <v>15</v>
      </c>
      <c r="B21" s="2">
        <v>353.407</v>
      </c>
      <c r="C21" s="2">
        <v>2750</v>
      </c>
      <c r="D21" s="2">
        <v>2057.72</v>
      </c>
      <c r="E21" s="2">
        <v>835.285</v>
      </c>
      <c r="F21" s="2">
        <v>1324</v>
      </c>
      <c r="G21" s="2">
        <v>1357</v>
      </c>
      <c r="H21" s="2">
        <v>1527</v>
      </c>
      <c r="I21" s="2">
        <v>370</v>
      </c>
      <c r="J21" s="3">
        <f t="shared" si="0"/>
        <v>10204.412</v>
      </c>
    </row>
    <row r="22" spans="1:10" ht="12.75">
      <c r="A22">
        <v>16</v>
      </c>
      <c r="B22" s="2">
        <v>359.293</v>
      </c>
      <c r="C22" s="2">
        <v>2750</v>
      </c>
      <c r="D22" s="2">
        <v>1772</v>
      </c>
      <c r="E22" s="2">
        <v>782.287</v>
      </c>
      <c r="F22" s="2">
        <v>1347</v>
      </c>
      <c r="G22" s="2">
        <v>1641</v>
      </c>
      <c r="H22" s="2">
        <v>1583</v>
      </c>
      <c r="I22" s="2">
        <v>421</v>
      </c>
      <c r="J22" s="3">
        <f t="shared" si="0"/>
        <v>10234.58</v>
      </c>
    </row>
    <row r="23" spans="1:10" ht="12.75">
      <c r="A23">
        <v>17</v>
      </c>
      <c r="B23" s="2">
        <v>364.266</v>
      </c>
      <c r="C23" s="2">
        <v>2750</v>
      </c>
      <c r="D23" s="2">
        <v>1224.72</v>
      </c>
      <c r="E23" s="2">
        <v>674.378</v>
      </c>
      <c r="F23" s="2">
        <v>1358</v>
      </c>
      <c r="G23" s="2">
        <v>2006</v>
      </c>
      <c r="H23" s="2">
        <v>1718</v>
      </c>
      <c r="I23" s="2">
        <v>630</v>
      </c>
      <c r="J23" s="3">
        <f t="shared" si="0"/>
        <v>10095.364</v>
      </c>
    </row>
    <row r="24" spans="1:10" ht="12.75">
      <c r="A24">
        <v>18</v>
      </c>
      <c r="B24" s="2">
        <v>365</v>
      </c>
      <c r="C24" s="2">
        <v>2750</v>
      </c>
      <c r="D24" s="2">
        <v>1061</v>
      </c>
      <c r="E24" s="2">
        <v>602</v>
      </c>
      <c r="F24" s="2">
        <v>1274</v>
      </c>
      <c r="G24" s="2">
        <v>2153</v>
      </c>
      <c r="H24" s="2">
        <v>1729</v>
      </c>
      <c r="I24" s="2">
        <v>802</v>
      </c>
      <c r="J24" s="3">
        <f t="shared" si="0"/>
        <v>9934</v>
      </c>
    </row>
    <row r="25" spans="1:10" ht="12.75">
      <c r="A25">
        <v>19</v>
      </c>
      <c r="B25" s="2">
        <v>347</v>
      </c>
      <c r="C25" s="2">
        <v>2800</v>
      </c>
      <c r="D25" s="2">
        <v>980</v>
      </c>
      <c r="E25" s="2">
        <v>550</v>
      </c>
      <c r="F25" s="2">
        <v>1169</v>
      </c>
      <c r="G25" s="2">
        <v>2173</v>
      </c>
      <c r="H25" s="2">
        <v>1754</v>
      </c>
      <c r="I25" s="2">
        <v>762</v>
      </c>
      <c r="J25" s="3">
        <f t="shared" si="0"/>
        <v>9773</v>
      </c>
    </row>
    <row r="26" spans="1:10" ht="12.75">
      <c r="A26">
        <v>20</v>
      </c>
      <c r="B26" s="2">
        <v>345.6</v>
      </c>
      <c r="C26" s="2">
        <v>2800</v>
      </c>
      <c r="D26" s="2">
        <v>972.161</v>
      </c>
      <c r="E26" s="2">
        <v>533.657</v>
      </c>
      <c r="F26" s="2">
        <v>1166</v>
      </c>
      <c r="G26" s="2">
        <v>2214</v>
      </c>
      <c r="H26" s="2">
        <v>1889</v>
      </c>
      <c r="I26" s="2">
        <v>592</v>
      </c>
      <c r="J26" s="3">
        <f t="shared" si="0"/>
        <v>9920.418</v>
      </c>
    </row>
    <row r="27" spans="1:10" ht="12.75">
      <c r="A27">
        <v>21</v>
      </c>
      <c r="B27" s="2">
        <v>331.623</v>
      </c>
      <c r="C27" s="2">
        <v>2800</v>
      </c>
      <c r="D27" s="2">
        <v>919.227</v>
      </c>
      <c r="E27" s="2">
        <v>510.7</v>
      </c>
      <c r="F27" s="2">
        <v>1107</v>
      </c>
      <c r="G27" s="2">
        <v>2217</v>
      </c>
      <c r="H27" s="2">
        <v>1930</v>
      </c>
      <c r="I27" s="2">
        <v>497</v>
      </c>
      <c r="J27" s="3">
        <f t="shared" si="0"/>
        <v>9815.55</v>
      </c>
    </row>
    <row r="28" spans="1:10" ht="12.75">
      <c r="A28">
        <v>22</v>
      </c>
      <c r="B28" s="2">
        <v>304</v>
      </c>
      <c r="C28" s="2">
        <v>2800</v>
      </c>
      <c r="D28" s="2">
        <v>808.045</v>
      </c>
      <c r="E28" s="2">
        <v>485.7</v>
      </c>
      <c r="F28" s="2">
        <v>963</v>
      </c>
      <c r="G28" s="2">
        <v>1863</v>
      </c>
      <c r="H28" s="2">
        <v>2282</v>
      </c>
      <c r="I28" s="2">
        <v>397</v>
      </c>
      <c r="J28" s="3">
        <f t="shared" si="0"/>
        <v>9505.744999999999</v>
      </c>
    </row>
    <row r="29" spans="1:10" ht="12.75">
      <c r="A29">
        <v>23</v>
      </c>
      <c r="B29" s="2">
        <v>320</v>
      </c>
      <c r="C29" s="2">
        <v>2800</v>
      </c>
      <c r="D29" s="2">
        <v>777</v>
      </c>
      <c r="E29" s="2">
        <v>441</v>
      </c>
      <c r="F29" s="2">
        <v>876</v>
      </c>
      <c r="G29" s="2">
        <v>1424</v>
      </c>
      <c r="H29" s="2">
        <v>3170</v>
      </c>
      <c r="I29" s="2">
        <v>340</v>
      </c>
      <c r="J29" s="3">
        <f t="shared" si="0"/>
        <v>9808</v>
      </c>
    </row>
    <row r="30" spans="1:10" ht="12.75">
      <c r="A30">
        <v>24</v>
      </c>
      <c r="B30" s="2">
        <v>288</v>
      </c>
      <c r="C30" s="2">
        <v>2800</v>
      </c>
      <c r="D30" s="2">
        <v>762.784</v>
      </c>
      <c r="E30" s="2">
        <v>436.87</v>
      </c>
      <c r="F30" s="2">
        <v>862</v>
      </c>
      <c r="G30" s="2">
        <v>1082</v>
      </c>
      <c r="H30" s="2">
        <v>3127</v>
      </c>
      <c r="I30" s="2">
        <v>296.9</v>
      </c>
      <c r="J30" s="3">
        <f t="shared" si="0"/>
        <v>9358.654</v>
      </c>
    </row>
    <row r="33" spans="2:9" ht="12.75">
      <c r="B33" t="s">
        <v>24</v>
      </c>
      <c r="I33">
        <v>-21.1</v>
      </c>
    </row>
    <row r="34" spans="2:9" ht="12.75">
      <c r="B34" t="s">
        <v>3</v>
      </c>
      <c r="C34" t="s">
        <v>25</v>
      </c>
      <c r="D34" t="s">
        <v>11</v>
      </c>
      <c r="E34" t="s">
        <v>12</v>
      </c>
      <c r="F34" t="s">
        <v>13</v>
      </c>
      <c r="G34" t="s">
        <v>14</v>
      </c>
      <c r="H34" t="s">
        <v>15</v>
      </c>
      <c r="I34" t="s">
        <v>16</v>
      </c>
    </row>
    <row r="35" spans="2:10" ht="12.75">
      <c r="B35" t="s">
        <v>3</v>
      </c>
      <c r="C35" t="s">
        <v>26</v>
      </c>
      <c r="D35" t="s">
        <v>17</v>
      </c>
      <c r="E35" t="s">
        <v>18</v>
      </c>
      <c r="F35" t="s">
        <v>19</v>
      </c>
      <c r="G35" t="s">
        <v>20</v>
      </c>
      <c r="H35" t="s">
        <v>21</v>
      </c>
      <c r="I35" t="s">
        <v>8</v>
      </c>
      <c r="J35" t="s">
        <v>22</v>
      </c>
    </row>
    <row r="36" spans="1:10" ht="12.75">
      <c r="A36">
        <v>1</v>
      </c>
      <c r="B36" s="2">
        <v>364</v>
      </c>
      <c r="C36" s="2">
        <v>3800</v>
      </c>
      <c r="D36" s="2">
        <v>1341</v>
      </c>
      <c r="E36" s="2">
        <v>497</v>
      </c>
      <c r="F36" s="2">
        <v>964</v>
      </c>
      <c r="G36" s="2">
        <v>1208</v>
      </c>
      <c r="H36" s="2">
        <v>3476</v>
      </c>
      <c r="I36" s="2">
        <v>484</v>
      </c>
      <c r="J36" s="3">
        <f aca="true" t="shared" si="1" ref="J36:J59">SUM(B36:H36)</f>
        <v>11650</v>
      </c>
    </row>
    <row r="37" spans="1:10" ht="12.75">
      <c r="A37">
        <v>2</v>
      </c>
      <c r="B37" s="2">
        <v>345</v>
      </c>
      <c r="C37" s="2">
        <v>3800</v>
      </c>
      <c r="D37" s="2">
        <v>1402</v>
      </c>
      <c r="E37" s="2">
        <v>503</v>
      </c>
      <c r="F37" s="2">
        <v>962</v>
      </c>
      <c r="G37" s="2">
        <v>1108</v>
      </c>
      <c r="H37" s="2">
        <v>3201</v>
      </c>
      <c r="I37" s="2">
        <v>529</v>
      </c>
      <c r="J37" s="3">
        <f t="shared" si="1"/>
        <v>11321</v>
      </c>
    </row>
    <row r="38" spans="1:10" ht="12.75">
      <c r="A38">
        <v>3</v>
      </c>
      <c r="B38" s="2">
        <v>339</v>
      </c>
      <c r="C38" s="2">
        <v>3800</v>
      </c>
      <c r="D38" s="2">
        <v>1491</v>
      </c>
      <c r="E38" s="2">
        <v>530</v>
      </c>
      <c r="F38" s="2">
        <v>1012</v>
      </c>
      <c r="G38" s="2">
        <v>1155</v>
      </c>
      <c r="H38" s="2">
        <v>2858</v>
      </c>
      <c r="I38" s="2">
        <v>561</v>
      </c>
      <c r="J38" s="3">
        <f t="shared" si="1"/>
        <v>11185</v>
      </c>
    </row>
    <row r="39" spans="1:10" ht="12.75">
      <c r="A39">
        <v>4</v>
      </c>
      <c r="B39" s="2">
        <v>333</v>
      </c>
      <c r="C39" s="2">
        <v>3800</v>
      </c>
      <c r="D39" s="2">
        <v>1450</v>
      </c>
      <c r="E39" s="2">
        <v>510</v>
      </c>
      <c r="F39" s="2">
        <v>967</v>
      </c>
      <c r="G39" s="2">
        <v>1132</v>
      </c>
      <c r="H39" s="2">
        <v>2967</v>
      </c>
      <c r="I39" s="2">
        <v>498</v>
      </c>
      <c r="J39" s="3">
        <f t="shared" si="1"/>
        <v>11159</v>
      </c>
    </row>
    <row r="40" spans="1:10" ht="12.75">
      <c r="A40">
        <v>5</v>
      </c>
      <c r="B40" s="2">
        <v>339</v>
      </c>
      <c r="C40" s="2">
        <v>3800</v>
      </c>
      <c r="D40" s="2">
        <v>1542</v>
      </c>
      <c r="E40" s="2">
        <v>505</v>
      </c>
      <c r="F40" s="2">
        <v>952</v>
      </c>
      <c r="G40" s="2">
        <v>1190</v>
      </c>
      <c r="H40" s="2">
        <v>3005</v>
      </c>
      <c r="I40" s="2">
        <v>511</v>
      </c>
      <c r="J40" s="3">
        <f t="shared" si="1"/>
        <v>11333</v>
      </c>
    </row>
    <row r="41" spans="1:10" ht="12.75">
      <c r="A41">
        <v>6</v>
      </c>
      <c r="B41" s="2">
        <v>364</v>
      </c>
      <c r="C41" s="2">
        <v>3800</v>
      </c>
      <c r="D41" s="2">
        <v>1524</v>
      </c>
      <c r="E41" s="2">
        <v>536</v>
      </c>
      <c r="F41" s="2">
        <v>994</v>
      </c>
      <c r="G41" s="2">
        <v>1285</v>
      </c>
      <c r="H41" s="2">
        <v>2962</v>
      </c>
      <c r="I41" s="2">
        <v>672</v>
      </c>
      <c r="J41" s="3">
        <f t="shared" si="1"/>
        <v>11465</v>
      </c>
    </row>
    <row r="42" spans="1:10" ht="12.75">
      <c r="A42">
        <v>7</v>
      </c>
      <c r="B42" s="2">
        <v>426</v>
      </c>
      <c r="C42" s="2">
        <v>3800</v>
      </c>
      <c r="D42" s="2">
        <v>1966</v>
      </c>
      <c r="E42" s="2">
        <v>714</v>
      </c>
      <c r="F42" s="2">
        <v>1161</v>
      </c>
      <c r="G42" s="2">
        <v>1455</v>
      </c>
      <c r="H42" s="2">
        <v>2724</v>
      </c>
      <c r="I42" s="2">
        <v>788</v>
      </c>
      <c r="J42" s="3">
        <f t="shared" si="1"/>
        <v>12246</v>
      </c>
    </row>
    <row r="43" spans="1:10" ht="12.75">
      <c r="A43">
        <v>8</v>
      </c>
      <c r="B43" s="2">
        <v>448</v>
      </c>
      <c r="C43" s="2">
        <v>3750</v>
      </c>
      <c r="D43" s="2">
        <v>2738</v>
      </c>
      <c r="E43" s="2">
        <v>1056</v>
      </c>
      <c r="F43" s="2">
        <v>1372</v>
      </c>
      <c r="G43" s="2">
        <v>1515</v>
      </c>
      <c r="H43" s="2">
        <v>1695</v>
      </c>
      <c r="I43" s="2">
        <v>704</v>
      </c>
      <c r="J43" s="3">
        <f t="shared" si="1"/>
        <v>12574</v>
      </c>
    </row>
    <row r="44" spans="1:11" ht="12.75">
      <c r="A44">
        <v>9</v>
      </c>
      <c r="B44" s="2">
        <v>460</v>
      </c>
      <c r="C44" s="2">
        <v>3715</v>
      </c>
      <c r="D44" s="2">
        <v>2905</v>
      </c>
      <c r="E44" s="2">
        <v>1316</v>
      </c>
      <c r="F44" s="2">
        <v>1566</v>
      </c>
      <c r="G44" s="2">
        <v>1333</v>
      </c>
      <c r="H44" s="2">
        <v>1478</v>
      </c>
      <c r="I44" s="2">
        <v>627</v>
      </c>
      <c r="J44" s="3">
        <f t="shared" si="1"/>
        <v>12773</v>
      </c>
      <c r="K44" t="s">
        <v>23</v>
      </c>
    </row>
    <row r="45" spans="1:10" ht="12.75">
      <c r="A45">
        <v>10</v>
      </c>
      <c r="B45" s="2">
        <v>452</v>
      </c>
      <c r="C45" s="2">
        <v>3700</v>
      </c>
      <c r="D45" s="2">
        <v>2879</v>
      </c>
      <c r="E45" s="2">
        <v>1418</v>
      </c>
      <c r="F45" s="2">
        <v>1665</v>
      </c>
      <c r="G45" s="2">
        <v>1193</v>
      </c>
      <c r="H45" s="2">
        <v>1413</v>
      </c>
      <c r="I45" s="2">
        <v>564</v>
      </c>
      <c r="J45" s="3">
        <f t="shared" si="1"/>
        <v>12720</v>
      </c>
    </row>
    <row r="46" spans="1:10" ht="12.75">
      <c r="A46">
        <v>11</v>
      </c>
      <c r="B46" s="2">
        <v>456</v>
      </c>
      <c r="C46" s="2">
        <v>3700</v>
      </c>
      <c r="D46" s="2">
        <v>2957</v>
      </c>
      <c r="E46" s="2">
        <v>1417</v>
      </c>
      <c r="F46" s="2">
        <v>1703</v>
      </c>
      <c r="G46" s="2">
        <v>1199</v>
      </c>
      <c r="H46" s="2">
        <v>1413</v>
      </c>
      <c r="I46" s="2">
        <v>495</v>
      </c>
      <c r="J46" s="3">
        <f t="shared" si="1"/>
        <v>12845</v>
      </c>
    </row>
    <row r="47" spans="1:10" ht="12.75">
      <c r="A47">
        <v>12</v>
      </c>
      <c r="B47" s="2">
        <v>453</v>
      </c>
      <c r="C47" s="2">
        <v>3700</v>
      </c>
      <c r="D47" s="2">
        <v>2865</v>
      </c>
      <c r="E47" s="2">
        <v>1420</v>
      </c>
      <c r="F47" s="2">
        <v>1734</v>
      </c>
      <c r="G47" s="2">
        <v>1239</v>
      </c>
      <c r="H47" s="2">
        <v>1417</v>
      </c>
      <c r="I47" s="2">
        <v>473</v>
      </c>
      <c r="J47" s="3">
        <f t="shared" si="1"/>
        <v>12828</v>
      </c>
    </row>
    <row r="48" spans="1:10" ht="12.75">
      <c r="A48">
        <v>13</v>
      </c>
      <c r="B48" s="2">
        <v>447</v>
      </c>
      <c r="C48" s="2">
        <v>3700</v>
      </c>
      <c r="D48" s="2">
        <v>2947</v>
      </c>
      <c r="E48" s="2">
        <v>1372</v>
      </c>
      <c r="F48" s="2">
        <v>1704</v>
      </c>
      <c r="G48" s="2">
        <v>1201</v>
      </c>
      <c r="H48" s="2">
        <v>1381</v>
      </c>
      <c r="I48" s="2">
        <v>468</v>
      </c>
      <c r="J48" s="3">
        <f t="shared" si="1"/>
        <v>12752</v>
      </c>
    </row>
    <row r="49" spans="1:10" ht="12.75">
      <c r="A49">
        <v>14</v>
      </c>
      <c r="B49" s="2">
        <v>439</v>
      </c>
      <c r="C49" s="2">
        <v>3700</v>
      </c>
      <c r="D49" s="2">
        <v>2914</v>
      </c>
      <c r="E49" s="2">
        <v>1291</v>
      </c>
      <c r="F49" s="2">
        <v>1705</v>
      </c>
      <c r="G49" s="2">
        <v>1218</v>
      </c>
      <c r="H49" s="2">
        <v>1384</v>
      </c>
      <c r="I49" s="2">
        <v>451</v>
      </c>
      <c r="J49" s="3">
        <f t="shared" si="1"/>
        <v>12651</v>
      </c>
    </row>
    <row r="50" spans="1:10" ht="12.75">
      <c r="A50">
        <v>15</v>
      </c>
      <c r="B50" s="2">
        <v>426</v>
      </c>
      <c r="C50" s="2">
        <v>3750</v>
      </c>
      <c r="D50" s="2">
        <v>2810</v>
      </c>
      <c r="E50" s="2">
        <v>1134</v>
      </c>
      <c r="F50" s="2">
        <v>1678</v>
      </c>
      <c r="G50" s="2">
        <v>1291</v>
      </c>
      <c r="H50" s="2">
        <v>1391</v>
      </c>
      <c r="I50" s="2">
        <v>499</v>
      </c>
      <c r="J50" s="3">
        <f t="shared" si="1"/>
        <v>12480</v>
      </c>
    </row>
    <row r="51" spans="1:10" ht="12.75">
      <c r="A51">
        <v>16</v>
      </c>
      <c r="B51" s="2">
        <v>417</v>
      </c>
      <c r="C51" s="2">
        <v>3750</v>
      </c>
      <c r="D51" s="2">
        <v>2481</v>
      </c>
      <c r="E51" s="2">
        <v>961</v>
      </c>
      <c r="F51" s="2">
        <v>1706</v>
      </c>
      <c r="G51" s="2">
        <v>1503</v>
      </c>
      <c r="H51" s="2">
        <v>1479</v>
      </c>
      <c r="I51" s="2">
        <v>564</v>
      </c>
      <c r="J51" s="3">
        <f t="shared" si="1"/>
        <v>12297</v>
      </c>
    </row>
    <row r="52" spans="1:10" ht="12.75">
      <c r="A52">
        <v>17</v>
      </c>
      <c r="B52" s="2">
        <v>407</v>
      </c>
      <c r="C52" s="2">
        <v>3750</v>
      </c>
      <c r="D52" s="2">
        <v>1947</v>
      </c>
      <c r="E52" s="2">
        <v>803</v>
      </c>
      <c r="F52" s="2">
        <v>1629</v>
      </c>
      <c r="G52" s="2">
        <v>1845</v>
      </c>
      <c r="H52" s="2">
        <v>1657</v>
      </c>
      <c r="I52" s="2">
        <v>674</v>
      </c>
      <c r="J52" s="3">
        <f t="shared" si="1"/>
        <v>12038</v>
      </c>
    </row>
    <row r="53" spans="1:10" ht="12.75">
      <c r="A53">
        <v>18</v>
      </c>
      <c r="B53" s="2">
        <v>437</v>
      </c>
      <c r="C53" s="2">
        <v>3750</v>
      </c>
      <c r="D53" s="2">
        <v>1823</v>
      </c>
      <c r="E53" s="2">
        <v>841</v>
      </c>
      <c r="F53" s="2">
        <v>1585</v>
      </c>
      <c r="G53" s="2">
        <v>2256</v>
      </c>
      <c r="H53" s="2">
        <v>1740</v>
      </c>
      <c r="I53" s="2">
        <v>699</v>
      </c>
      <c r="J53" s="3">
        <f t="shared" si="1"/>
        <v>12432</v>
      </c>
    </row>
    <row r="54" spans="1:10" ht="12.75">
      <c r="A54">
        <v>19</v>
      </c>
      <c r="B54" s="2">
        <v>435</v>
      </c>
      <c r="C54" s="2">
        <v>3800</v>
      </c>
      <c r="D54" s="2">
        <v>1714</v>
      </c>
      <c r="E54" s="2">
        <v>827</v>
      </c>
      <c r="F54" s="2">
        <v>1508</v>
      </c>
      <c r="G54" s="2">
        <v>2375</v>
      </c>
      <c r="H54" s="2">
        <v>1843</v>
      </c>
      <c r="I54" s="2">
        <v>651</v>
      </c>
      <c r="J54" s="3">
        <f t="shared" si="1"/>
        <v>12502</v>
      </c>
    </row>
    <row r="55" spans="1:10" ht="12.75">
      <c r="A55">
        <v>20</v>
      </c>
      <c r="B55" s="2">
        <v>427</v>
      </c>
      <c r="C55" s="2">
        <v>3800</v>
      </c>
      <c r="D55" s="2">
        <v>1639</v>
      </c>
      <c r="E55" s="2">
        <v>782</v>
      </c>
      <c r="F55" s="2">
        <v>1444</v>
      </c>
      <c r="G55" s="2">
        <v>2401</v>
      </c>
      <c r="H55" s="2">
        <v>1934</v>
      </c>
      <c r="I55" s="2">
        <v>619</v>
      </c>
      <c r="J55" s="3">
        <f t="shared" si="1"/>
        <v>12427</v>
      </c>
    </row>
    <row r="56" spans="1:10" ht="12.75">
      <c r="A56">
        <v>21</v>
      </c>
      <c r="B56" s="2">
        <v>414</v>
      </c>
      <c r="C56" s="2">
        <v>3800</v>
      </c>
      <c r="D56" s="2">
        <v>1527</v>
      </c>
      <c r="E56" s="2">
        <v>686</v>
      </c>
      <c r="F56" s="2">
        <v>1327</v>
      </c>
      <c r="G56" s="2">
        <v>2288</v>
      </c>
      <c r="H56" s="2">
        <v>2309</v>
      </c>
      <c r="I56" s="2">
        <v>514</v>
      </c>
      <c r="J56" s="3">
        <f t="shared" si="1"/>
        <v>12351</v>
      </c>
    </row>
    <row r="57" spans="1:10" ht="12.75">
      <c r="A57">
        <v>22</v>
      </c>
      <c r="B57" s="2">
        <v>393</v>
      </c>
      <c r="C57" s="2">
        <v>3800</v>
      </c>
      <c r="D57" s="2">
        <v>1531</v>
      </c>
      <c r="E57" s="2">
        <v>610</v>
      </c>
      <c r="F57" s="2">
        <v>1222</v>
      </c>
      <c r="G57" s="2">
        <v>2127</v>
      </c>
      <c r="H57" s="2">
        <v>2387</v>
      </c>
      <c r="I57" s="2">
        <v>493</v>
      </c>
      <c r="J57" s="3">
        <f t="shared" si="1"/>
        <v>12070</v>
      </c>
    </row>
    <row r="58" spans="1:10" ht="12.75">
      <c r="A58">
        <v>23</v>
      </c>
      <c r="B58" s="2">
        <v>430</v>
      </c>
      <c r="C58" s="2">
        <v>3800</v>
      </c>
      <c r="D58" s="2">
        <v>1429</v>
      </c>
      <c r="E58" s="2">
        <v>525</v>
      </c>
      <c r="F58" s="2">
        <v>1110</v>
      </c>
      <c r="G58" s="2">
        <v>1645</v>
      </c>
      <c r="H58" s="2">
        <v>3675</v>
      </c>
      <c r="I58" s="2">
        <v>473</v>
      </c>
      <c r="J58" s="3">
        <f t="shared" si="1"/>
        <v>12614</v>
      </c>
    </row>
    <row r="59" spans="1:10" ht="12.75">
      <c r="A59">
        <v>24</v>
      </c>
      <c r="B59" s="2">
        <v>391</v>
      </c>
      <c r="C59" s="2">
        <v>3800</v>
      </c>
      <c r="D59" s="2">
        <v>1374</v>
      </c>
      <c r="E59" s="2">
        <v>485</v>
      </c>
      <c r="F59" s="2">
        <v>1027</v>
      </c>
      <c r="G59" s="2">
        <v>1296</v>
      </c>
      <c r="H59" s="2">
        <v>3708</v>
      </c>
      <c r="I59" s="2">
        <v>451</v>
      </c>
      <c r="J59" s="3">
        <f t="shared" si="1"/>
        <v>12081</v>
      </c>
    </row>
    <row r="64" spans="2:10" ht="12.75">
      <c r="B64" t="s">
        <v>3</v>
      </c>
      <c r="C64" t="s">
        <v>26</v>
      </c>
      <c r="D64" t="s">
        <v>17</v>
      </c>
      <c r="E64" t="s">
        <v>18</v>
      </c>
      <c r="F64" t="s">
        <v>19</v>
      </c>
      <c r="G64" t="s">
        <v>20</v>
      </c>
      <c r="H64" t="s">
        <v>21</v>
      </c>
      <c r="I64" t="s">
        <v>8</v>
      </c>
      <c r="J64" t="s">
        <v>22</v>
      </c>
    </row>
    <row r="65" spans="1:10" ht="12.75">
      <c r="A65">
        <v>2001</v>
      </c>
      <c r="B65" s="2">
        <v>460</v>
      </c>
      <c r="C65" s="2">
        <v>3715</v>
      </c>
      <c r="D65" s="2">
        <v>2905</v>
      </c>
      <c r="E65" s="2">
        <v>1316</v>
      </c>
      <c r="F65" s="2">
        <v>1566</v>
      </c>
      <c r="G65" s="2">
        <v>1333</v>
      </c>
      <c r="H65" s="2">
        <v>1478</v>
      </c>
      <c r="I65" s="2">
        <v>627</v>
      </c>
      <c r="J65" s="2">
        <f>SUM(B65:H65)</f>
        <v>12773</v>
      </c>
    </row>
    <row r="66" spans="1:10" ht="12.75">
      <c r="A66">
        <v>1995</v>
      </c>
      <c r="B66" s="2">
        <v>383</v>
      </c>
      <c r="C66" s="2">
        <v>2731</v>
      </c>
      <c r="D66" s="2">
        <v>2210</v>
      </c>
      <c r="E66" s="2">
        <v>961</v>
      </c>
      <c r="F66" s="2">
        <v>1244</v>
      </c>
      <c r="G66" s="2">
        <v>1368</v>
      </c>
      <c r="H66" s="2">
        <v>1355</v>
      </c>
      <c r="I66" s="2">
        <v>718</v>
      </c>
      <c r="J66" s="2">
        <f>SUM(B66:H66)</f>
        <v>10252</v>
      </c>
    </row>
    <row r="67" spans="2:10" ht="12.75">
      <c r="B67" s="2"/>
      <c r="C67" s="2"/>
      <c r="D67" s="2"/>
      <c r="E67" s="2"/>
      <c r="F67" s="2"/>
      <c r="G67" s="2"/>
      <c r="H67" s="2"/>
      <c r="I67" s="2"/>
      <c r="J67" s="3"/>
    </row>
    <row r="68" spans="2:10" ht="12.75">
      <c r="B68" s="2"/>
      <c r="C68" s="2"/>
      <c r="D68" s="2"/>
      <c r="E68" s="2"/>
      <c r="F68" s="2"/>
      <c r="G68" s="2"/>
      <c r="H68" s="2"/>
      <c r="I68" s="2"/>
      <c r="J68" s="3"/>
    </row>
    <row r="69" spans="2:10" ht="12.75">
      <c r="B69" t="s">
        <v>3</v>
      </c>
      <c r="C69" t="s">
        <v>26</v>
      </c>
      <c r="D69" t="s">
        <v>17</v>
      </c>
      <c r="E69" t="s">
        <v>18</v>
      </c>
      <c r="F69" t="s">
        <v>19</v>
      </c>
      <c r="G69" t="s">
        <v>20</v>
      </c>
      <c r="H69" t="s">
        <v>21</v>
      </c>
      <c r="I69" t="s">
        <v>8</v>
      </c>
      <c r="J69" t="s">
        <v>22</v>
      </c>
    </row>
    <row r="70" spans="1:10" ht="12.75">
      <c r="A70">
        <v>2001</v>
      </c>
      <c r="B70" s="4">
        <f aca="true" t="shared" si="2" ref="B70:I71">B65/$J70</f>
        <v>0.034328358208955224</v>
      </c>
      <c r="C70" s="4">
        <f t="shared" si="2"/>
        <v>0.27723880597014927</v>
      </c>
      <c r="D70" s="4">
        <f t="shared" si="2"/>
        <v>0.2167910447761194</v>
      </c>
      <c r="E70" s="4">
        <f t="shared" si="2"/>
        <v>0.0982089552238806</v>
      </c>
      <c r="F70" s="4">
        <f t="shared" si="2"/>
        <v>0.11686567164179104</v>
      </c>
      <c r="G70" s="4">
        <f t="shared" si="2"/>
        <v>0.09947761194029851</v>
      </c>
      <c r="H70" s="4">
        <f t="shared" si="2"/>
        <v>0.11029850746268657</v>
      </c>
      <c r="I70" s="4">
        <f t="shared" si="2"/>
        <v>0.0467910447761194</v>
      </c>
      <c r="J70" s="2">
        <v>13400</v>
      </c>
    </row>
    <row r="71" spans="1:10" ht="12.75">
      <c r="A71">
        <v>1995</v>
      </c>
      <c r="B71" s="4">
        <f t="shared" si="2"/>
        <v>0.0349134001823154</v>
      </c>
      <c r="C71" s="4">
        <f t="shared" si="2"/>
        <v>0.2489516864175023</v>
      </c>
      <c r="D71" s="4">
        <f t="shared" si="2"/>
        <v>0.2014585232452142</v>
      </c>
      <c r="E71" s="4">
        <f t="shared" si="2"/>
        <v>0.08760255241567913</v>
      </c>
      <c r="F71" s="4">
        <f t="shared" si="2"/>
        <v>0.11340018231540565</v>
      </c>
      <c r="G71" s="4">
        <f t="shared" si="2"/>
        <v>0.12470373746581587</v>
      </c>
      <c r="H71" s="4">
        <f t="shared" si="2"/>
        <v>0.12351868732907931</v>
      </c>
      <c r="I71" s="4">
        <f t="shared" si="2"/>
        <v>0.06545123062898815</v>
      </c>
      <c r="J71" s="2">
        <v>10970</v>
      </c>
    </row>
    <row r="72" spans="2:10" ht="12.75">
      <c r="B72" s="2"/>
      <c r="C72" s="2"/>
      <c r="D72" s="2"/>
      <c r="E72" s="2"/>
      <c r="F72" s="2"/>
      <c r="G72" s="2"/>
      <c r="H72" s="2"/>
      <c r="I72" s="2"/>
      <c r="J72" s="3"/>
    </row>
    <row r="73" spans="2:10" ht="12.75">
      <c r="B73" s="2"/>
      <c r="C73" s="2"/>
      <c r="D73" s="2"/>
      <c r="E73" s="2"/>
      <c r="F73" s="2"/>
      <c r="G73" s="2"/>
      <c r="H73" s="2"/>
      <c r="I73" s="2"/>
      <c r="J73" s="3"/>
    </row>
    <row r="74" spans="2:10" ht="12.75">
      <c r="B74" s="2"/>
      <c r="C74" s="2"/>
      <c r="D74" s="2"/>
      <c r="E74" s="2"/>
      <c r="F74" s="2"/>
      <c r="G74" s="2"/>
      <c r="H74" s="2"/>
      <c r="I74" s="2"/>
      <c r="J74" s="3"/>
    </row>
    <row r="75" spans="2:10" ht="12.75">
      <c r="B75" s="2"/>
      <c r="C75" s="2"/>
      <c r="D75" s="2"/>
      <c r="E75" s="2"/>
      <c r="F75" s="2"/>
      <c r="G75" s="2"/>
      <c r="H75" s="2"/>
      <c r="I75" s="2"/>
      <c r="J75" s="3"/>
    </row>
    <row r="76" spans="2:10" ht="12.75">
      <c r="B76" s="2"/>
      <c r="C76" s="2"/>
      <c r="D76" s="2"/>
      <c r="E76" s="2"/>
      <c r="F76" s="2"/>
      <c r="G76" s="2"/>
      <c r="H76" s="2"/>
      <c r="I76" s="2"/>
      <c r="J76" s="3"/>
    </row>
    <row r="77" spans="2:10" ht="12.75">
      <c r="B77" s="2"/>
      <c r="C77" s="2"/>
      <c r="D77" s="2"/>
      <c r="E77" s="2"/>
      <c r="F77" s="2"/>
      <c r="G77" s="2"/>
      <c r="H77" s="2"/>
      <c r="I77" s="2"/>
      <c r="J77" s="3"/>
    </row>
    <row r="78" spans="2:10" ht="12.75">
      <c r="B78" s="2"/>
      <c r="C78" s="2"/>
      <c r="D78" s="2"/>
      <c r="E78" s="2"/>
      <c r="F78" s="2"/>
      <c r="G78" s="2"/>
      <c r="H78" s="2"/>
      <c r="I78" s="2"/>
      <c r="J78" s="3"/>
    </row>
    <row r="79" spans="2:10" ht="12.75">
      <c r="B79" s="2"/>
      <c r="C79" s="2"/>
      <c r="D79" s="2"/>
      <c r="E79" s="2"/>
      <c r="F79" s="2"/>
      <c r="G79" s="2"/>
      <c r="H79" s="2"/>
      <c r="I79" s="2"/>
      <c r="J79" s="3"/>
    </row>
    <row r="80" spans="2:10" ht="12.75">
      <c r="B80" s="2"/>
      <c r="C80" s="2"/>
      <c r="D80" s="2"/>
      <c r="E80" s="2"/>
      <c r="F80" s="2"/>
      <c r="G80" s="2"/>
      <c r="H80" s="2"/>
      <c r="I80" s="2"/>
      <c r="J80" s="3"/>
    </row>
    <row r="81" spans="2:10" ht="12.75">
      <c r="B81" s="2"/>
      <c r="C81" s="2"/>
      <c r="D81" s="2"/>
      <c r="E81" s="2"/>
      <c r="F81" s="2"/>
      <c r="G81" s="2"/>
      <c r="H81" s="2"/>
      <c r="I81" s="2"/>
      <c r="J81" s="3"/>
    </row>
    <row r="82" spans="2:10" ht="12.75">
      <c r="B82" s="2"/>
      <c r="C82" s="2"/>
      <c r="D82" s="2"/>
      <c r="E82" s="2"/>
      <c r="F82" s="2"/>
      <c r="G82" s="2"/>
      <c r="H82" s="2"/>
      <c r="I82" s="2"/>
      <c r="J82" s="3"/>
    </row>
    <row r="83" spans="2:10" ht="12.75">
      <c r="B83" s="2"/>
      <c r="C83" s="2"/>
      <c r="D83" s="2"/>
      <c r="E83" s="2"/>
      <c r="F83" s="2"/>
      <c r="G83" s="2"/>
      <c r="H83" s="2"/>
      <c r="I83" s="2"/>
      <c r="J83" s="3"/>
    </row>
    <row r="84" spans="2:10" ht="12.75">
      <c r="B84" s="2"/>
      <c r="C84" s="2"/>
      <c r="D84" s="2"/>
      <c r="E84" s="2"/>
      <c r="F84" s="2"/>
      <c r="G84" s="2"/>
      <c r="H84" s="2"/>
      <c r="I84" s="2"/>
      <c r="J84" s="3"/>
    </row>
    <row r="85" spans="2:10" ht="12.75">
      <c r="B85" s="2"/>
      <c r="C85" s="2"/>
      <c r="D85" s="2"/>
      <c r="E85" s="2"/>
      <c r="F85" s="2"/>
      <c r="G85" s="2"/>
      <c r="H85" s="2"/>
      <c r="I85" s="2"/>
      <c r="J85" s="3"/>
    </row>
    <row r="86" spans="2:10" ht="12.75">
      <c r="B86" s="2"/>
      <c r="C86" s="2"/>
      <c r="D86" s="2"/>
      <c r="E86" s="2"/>
      <c r="F86" s="2"/>
      <c r="G86" s="2"/>
      <c r="H86" s="2"/>
      <c r="I86" s="2"/>
      <c r="J86" s="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2"/>
  <sheetViews>
    <sheetView workbookViewId="0" topLeftCell="A41">
      <selection activeCell="J44" sqref="J44"/>
    </sheetView>
  </sheetViews>
  <sheetFormatPr defaultColWidth="9.140625" defaultRowHeight="12.75"/>
  <sheetData>
    <row r="1" spans="1:12" ht="12.75">
      <c r="A1" t="s">
        <v>0</v>
      </c>
      <c r="L1" t="s">
        <v>51</v>
      </c>
    </row>
    <row r="2" spans="1:12" ht="12.75">
      <c r="A2" t="s">
        <v>1</v>
      </c>
      <c r="L2" t="s">
        <v>1</v>
      </c>
    </row>
    <row r="3" spans="1:18" ht="12.75">
      <c r="A3" t="s">
        <v>2</v>
      </c>
      <c r="B3" t="s">
        <v>3</v>
      </c>
      <c r="C3" t="s">
        <v>4</v>
      </c>
      <c r="D3" t="s">
        <v>43</v>
      </c>
      <c r="E3" t="s">
        <v>52</v>
      </c>
      <c r="F3" t="s">
        <v>7</v>
      </c>
      <c r="G3" t="s">
        <v>8</v>
      </c>
      <c r="L3" t="s">
        <v>2</v>
      </c>
      <c r="M3" t="s">
        <v>3</v>
      </c>
      <c r="N3" t="s">
        <v>4</v>
      </c>
      <c r="O3" t="s">
        <v>43</v>
      </c>
      <c r="P3" t="s">
        <v>52</v>
      </c>
      <c r="Q3" t="s">
        <v>7</v>
      </c>
      <c r="R3" t="s">
        <v>8</v>
      </c>
    </row>
    <row r="4" spans="1:19" ht="12.75">
      <c r="A4">
        <v>1</v>
      </c>
      <c r="B4">
        <v>2.16286</v>
      </c>
      <c r="C4">
        <v>5.89888</v>
      </c>
      <c r="D4">
        <v>3.57368</v>
      </c>
      <c r="E4">
        <v>6.06421</v>
      </c>
      <c r="F4">
        <v>1.59766</v>
      </c>
      <c r="G4">
        <v>0.233237</v>
      </c>
      <c r="L4">
        <v>1</v>
      </c>
      <c r="M4">
        <v>1.64563</v>
      </c>
      <c r="N4">
        <v>5.70326</v>
      </c>
      <c r="O4">
        <v>2.40756</v>
      </c>
      <c r="P4">
        <v>4.85722</v>
      </c>
      <c r="Q4">
        <v>1.30745</v>
      </c>
      <c r="R4">
        <v>0.193723</v>
      </c>
      <c r="S4">
        <f aca="true" t="shared" si="0" ref="S4:S27">SUM(M4:R4)</f>
        <v>16.114843</v>
      </c>
    </row>
    <row r="5" spans="1:19" ht="12.75">
      <c r="A5">
        <v>2</v>
      </c>
      <c r="B5">
        <v>2.14388</v>
      </c>
      <c r="C5">
        <v>5.81146</v>
      </c>
      <c r="D5">
        <v>3.70356</v>
      </c>
      <c r="E5">
        <v>6.00378</v>
      </c>
      <c r="F5">
        <v>1.53988</v>
      </c>
      <c r="G5">
        <v>0.224621</v>
      </c>
      <c r="L5">
        <v>2</v>
      </c>
      <c r="M5">
        <v>1.56069</v>
      </c>
      <c r="N5">
        <v>5.55071</v>
      </c>
      <c r="O5">
        <v>2.39368</v>
      </c>
      <c r="P5">
        <v>4.67816</v>
      </c>
      <c r="Q5">
        <v>1.23645</v>
      </c>
      <c r="R5">
        <v>0.186293</v>
      </c>
      <c r="S5">
        <f t="shared" si="0"/>
        <v>15.605982999999998</v>
      </c>
    </row>
    <row r="6" spans="1:19" ht="12.75">
      <c r="A6">
        <v>3</v>
      </c>
      <c r="B6">
        <v>2.12701</v>
      </c>
      <c r="C6">
        <v>5.82691</v>
      </c>
      <c r="D6">
        <v>3.63114</v>
      </c>
      <c r="E6">
        <v>5.98733</v>
      </c>
      <c r="F6">
        <v>1.53654</v>
      </c>
      <c r="G6">
        <v>0.228314</v>
      </c>
      <c r="L6">
        <v>3</v>
      </c>
      <c r="M6">
        <v>1.51213</v>
      </c>
      <c r="N6">
        <v>5.48901</v>
      </c>
      <c r="O6">
        <v>2.3464</v>
      </c>
      <c r="P6">
        <v>4.57863</v>
      </c>
      <c r="Q6">
        <v>1.20305</v>
      </c>
      <c r="R6">
        <v>0.184979</v>
      </c>
      <c r="S6">
        <f t="shared" si="0"/>
        <v>15.314199</v>
      </c>
    </row>
    <row r="7" spans="1:19" ht="12.75">
      <c r="A7">
        <v>4</v>
      </c>
      <c r="B7">
        <v>2.12954</v>
      </c>
      <c r="C7">
        <v>5.85538</v>
      </c>
      <c r="D7">
        <v>3.74278</v>
      </c>
      <c r="E7">
        <v>5.9424</v>
      </c>
      <c r="F7">
        <v>1.5115</v>
      </c>
      <c r="G7">
        <v>0.229942</v>
      </c>
      <c r="L7">
        <v>4</v>
      </c>
      <c r="M7">
        <v>1.49892</v>
      </c>
      <c r="N7">
        <v>5.47101</v>
      </c>
      <c r="O7">
        <v>2.41352</v>
      </c>
      <c r="P7">
        <v>4.52026</v>
      </c>
      <c r="Q7">
        <v>1.17464</v>
      </c>
      <c r="R7">
        <v>0.184556</v>
      </c>
      <c r="S7">
        <f t="shared" si="0"/>
        <v>15.262906000000001</v>
      </c>
    </row>
    <row r="8" spans="1:19" ht="12.75">
      <c r="A8">
        <v>5</v>
      </c>
      <c r="B8">
        <v>2.15706</v>
      </c>
      <c r="C8">
        <v>5.76855</v>
      </c>
      <c r="D8">
        <v>4.10376</v>
      </c>
      <c r="E8">
        <v>5.87139</v>
      </c>
      <c r="F8">
        <v>1.49035</v>
      </c>
      <c r="G8">
        <v>0.225468</v>
      </c>
      <c r="L8">
        <v>5</v>
      </c>
      <c r="M8">
        <v>1.4991</v>
      </c>
      <c r="N8">
        <v>5.36956</v>
      </c>
      <c r="O8">
        <v>2.60455</v>
      </c>
      <c r="P8">
        <v>4.4641</v>
      </c>
      <c r="Q8">
        <v>1.1492</v>
      </c>
      <c r="R8">
        <v>0.180789</v>
      </c>
      <c r="S8">
        <f t="shared" si="0"/>
        <v>15.267299000000001</v>
      </c>
    </row>
    <row r="9" spans="1:19" ht="12.75">
      <c r="A9">
        <v>6</v>
      </c>
      <c r="B9">
        <v>2.2632</v>
      </c>
      <c r="C9">
        <v>5.74508</v>
      </c>
      <c r="D9">
        <v>4.33268</v>
      </c>
      <c r="E9">
        <v>6.07451</v>
      </c>
      <c r="F9">
        <v>1.49764</v>
      </c>
      <c r="G9">
        <v>0.200108</v>
      </c>
      <c r="L9">
        <v>6</v>
      </c>
      <c r="M9">
        <v>1.51121</v>
      </c>
      <c r="N9">
        <v>5.2607</v>
      </c>
      <c r="O9">
        <v>2.66744</v>
      </c>
      <c r="P9">
        <v>4.52279</v>
      </c>
      <c r="Q9">
        <v>1.13156</v>
      </c>
      <c r="R9">
        <v>0.165062</v>
      </c>
      <c r="S9">
        <f t="shared" si="0"/>
        <v>15.258762000000003</v>
      </c>
    </row>
    <row r="10" spans="1:19" ht="12.75">
      <c r="A10">
        <v>7</v>
      </c>
      <c r="B10">
        <v>2.49135</v>
      </c>
      <c r="C10">
        <v>5.8131</v>
      </c>
      <c r="D10">
        <v>4.69737</v>
      </c>
      <c r="E10">
        <v>6.41454</v>
      </c>
      <c r="F10">
        <v>1.52018</v>
      </c>
      <c r="G10">
        <v>0.247066</v>
      </c>
      <c r="L10">
        <v>7</v>
      </c>
      <c r="M10">
        <v>1.56463</v>
      </c>
      <c r="N10">
        <v>5.12133</v>
      </c>
      <c r="O10">
        <v>2.87747</v>
      </c>
      <c r="P10">
        <v>4.60163</v>
      </c>
      <c r="Q10">
        <v>1.12347</v>
      </c>
      <c r="R10">
        <v>0.188497</v>
      </c>
      <c r="S10">
        <f t="shared" si="0"/>
        <v>15.477027</v>
      </c>
    </row>
    <row r="11" spans="1:19" ht="12.75">
      <c r="A11">
        <v>8</v>
      </c>
      <c r="B11">
        <v>2.80378</v>
      </c>
      <c r="C11">
        <v>5.70581</v>
      </c>
      <c r="D11">
        <v>5.41337</v>
      </c>
      <c r="E11">
        <v>6.78691</v>
      </c>
      <c r="F11">
        <v>1.53853</v>
      </c>
      <c r="G11">
        <v>0.291079</v>
      </c>
      <c r="L11">
        <v>8</v>
      </c>
      <c r="M11">
        <v>1.70217</v>
      </c>
      <c r="N11">
        <v>4.93555</v>
      </c>
      <c r="O11">
        <v>3.41671</v>
      </c>
      <c r="P11">
        <v>4.77029</v>
      </c>
      <c r="Q11">
        <v>1.12861</v>
      </c>
      <c r="R11">
        <v>0.209185</v>
      </c>
      <c r="S11">
        <f t="shared" si="0"/>
        <v>16.162515</v>
      </c>
    </row>
    <row r="12" spans="1:19" ht="12.75">
      <c r="A12">
        <v>9</v>
      </c>
      <c r="B12">
        <v>2.80145</v>
      </c>
      <c r="C12">
        <v>5.64971</v>
      </c>
      <c r="D12">
        <v>5.84272</v>
      </c>
      <c r="E12">
        <v>6.59293</v>
      </c>
      <c r="F12">
        <v>1.52112</v>
      </c>
      <c r="G12">
        <v>0.279863</v>
      </c>
      <c r="L12">
        <v>9</v>
      </c>
      <c r="M12">
        <v>2.00256</v>
      </c>
      <c r="N12">
        <v>5.29761</v>
      </c>
      <c r="O12">
        <v>4.08198</v>
      </c>
      <c r="P12">
        <v>5.13384</v>
      </c>
      <c r="Q12">
        <v>1.23128</v>
      </c>
      <c r="R12">
        <v>0.22003</v>
      </c>
      <c r="S12">
        <f t="shared" si="0"/>
        <v>17.9673</v>
      </c>
    </row>
    <row r="13" spans="1:19" ht="12.75">
      <c r="A13">
        <v>10</v>
      </c>
      <c r="B13">
        <v>2.87381</v>
      </c>
      <c r="C13">
        <v>5.69041</v>
      </c>
      <c r="D13">
        <v>6.0336</v>
      </c>
      <c r="E13">
        <v>6.68112</v>
      </c>
      <c r="F13">
        <v>1.54647</v>
      </c>
      <c r="G13">
        <v>0.240957</v>
      </c>
      <c r="H13">
        <f>SUM(B13:G13)</f>
        <v>23.066367</v>
      </c>
      <c r="L13">
        <v>10</v>
      </c>
      <c r="M13">
        <v>2.10522</v>
      </c>
      <c r="N13">
        <v>5.43261</v>
      </c>
      <c r="O13">
        <v>4.2918</v>
      </c>
      <c r="P13">
        <v>5.26693</v>
      </c>
      <c r="Q13">
        <v>1.27297</v>
      </c>
      <c r="R13">
        <v>0.198473</v>
      </c>
      <c r="S13">
        <f t="shared" si="0"/>
        <v>18.568003000000004</v>
      </c>
    </row>
    <row r="14" spans="1:20" ht="12.75">
      <c r="A14">
        <v>11</v>
      </c>
      <c r="B14">
        <v>2.82894</v>
      </c>
      <c r="C14">
        <v>5.77169</v>
      </c>
      <c r="D14">
        <v>5.88108</v>
      </c>
      <c r="E14">
        <v>6.59649</v>
      </c>
      <c r="F14">
        <v>1.64841</v>
      </c>
      <c r="G14">
        <v>0.227165</v>
      </c>
      <c r="L14">
        <v>11</v>
      </c>
      <c r="M14">
        <v>2.12061</v>
      </c>
      <c r="N14">
        <v>5.51278</v>
      </c>
      <c r="O14">
        <v>4.27803</v>
      </c>
      <c r="P14">
        <v>5.27268</v>
      </c>
      <c r="Q14">
        <v>1.33971</v>
      </c>
      <c r="R14">
        <v>0.186407</v>
      </c>
      <c r="S14">
        <f t="shared" si="0"/>
        <v>18.710217</v>
      </c>
      <c r="T14" t="s">
        <v>53</v>
      </c>
    </row>
    <row r="15" spans="1:19" ht="12.75">
      <c r="A15">
        <v>12</v>
      </c>
      <c r="B15">
        <v>2.73854</v>
      </c>
      <c r="C15">
        <v>5.62351</v>
      </c>
      <c r="D15">
        <v>5.8505</v>
      </c>
      <c r="E15">
        <v>6.47903</v>
      </c>
      <c r="F15">
        <v>1.61465</v>
      </c>
      <c r="G15">
        <v>0.19531</v>
      </c>
      <c r="L15">
        <v>12</v>
      </c>
      <c r="M15">
        <v>2.09421</v>
      </c>
      <c r="N15">
        <v>5.47013</v>
      </c>
      <c r="O15">
        <v>4.24908</v>
      </c>
      <c r="P15">
        <v>5.25131</v>
      </c>
      <c r="Q15">
        <v>1.34109</v>
      </c>
      <c r="R15">
        <v>0.162517</v>
      </c>
      <c r="S15">
        <f t="shared" si="0"/>
        <v>18.568337000000003</v>
      </c>
    </row>
    <row r="16" spans="1:19" ht="12.75">
      <c r="A16">
        <v>13</v>
      </c>
      <c r="B16">
        <v>2.6561</v>
      </c>
      <c r="C16">
        <v>5.61539</v>
      </c>
      <c r="D16">
        <v>5.77646</v>
      </c>
      <c r="E16">
        <v>6.38304</v>
      </c>
      <c r="F16">
        <v>1.54383</v>
      </c>
      <c r="G16">
        <v>0.166898</v>
      </c>
      <c r="L16">
        <v>13</v>
      </c>
      <c r="M16">
        <v>2.00481</v>
      </c>
      <c r="N16">
        <v>5.42325</v>
      </c>
      <c r="O16">
        <v>4.17988</v>
      </c>
      <c r="P16">
        <v>5.10242</v>
      </c>
      <c r="Q16">
        <v>1.29341</v>
      </c>
      <c r="R16">
        <v>0.142993</v>
      </c>
      <c r="S16">
        <f t="shared" si="0"/>
        <v>18.146763000000004</v>
      </c>
    </row>
    <row r="17" spans="1:19" ht="12.75">
      <c r="A17">
        <v>14</v>
      </c>
      <c r="B17">
        <v>2.66062</v>
      </c>
      <c r="C17">
        <v>5.74924</v>
      </c>
      <c r="D17">
        <v>5.67655</v>
      </c>
      <c r="E17">
        <v>6.40104</v>
      </c>
      <c r="F17">
        <v>1.55197</v>
      </c>
      <c r="G17">
        <v>0.177166</v>
      </c>
      <c r="L17">
        <v>14</v>
      </c>
      <c r="M17">
        <v>1.97247</v>
      </c>
      <c r="N17">
        <v>5.44708</v>
      </c>
      <c r="O17">
        <v>4.0909</v>
      </c>
      <c r="P17">
        <v>5.06043</v>
      </c>
      <c r="Q17">
        <v>1.27439</v>
      </c>
      <c r="R17">
        <v>0.147482</v>
      </c>
      <c r="S17">
        <f t="shared" si="0"/>
        <v>17.992752</v>
      </c>
    </row>
    <row r="18" spans="1:19" ht="12.75">
      <c r="A18">
        <v>15</v>
      </c>
      <c r="B18">
        <v>2.65145</v>
      </c>
      <c r="C18">
        <v>5.6436</v>
      </c>
      <c r="D18">
        <v>5.66634</v>
      </c>
      <c r="E18">
        <v>6.43285</v>
      </c>
      <c r="F18">
        <v>1.48383</v>
      </c>
      <c r="G18">
        <v>0.188335</v>
      </c>
      <c r="L18">
        <v>15</v>
      </c>
      <c r="M18">
        <v>1.96643</v>
      </c>
      <c r="N18">
        <v>5.38224</v>
      </c>
      <c r="O18">
        <v>4.03802</v>
      </c>
      <c r="P18">
        <v>5.09499</v>
      </c>
      <c r="Q18">
        <v>1.23429</v>
      </c>
      <c r="R18">
        <v>0.161008</v>
      </c>
      <c r="S18">
        <f t="shared" si="0"/>
        <v>17.876978</v>
      </c>
    </row>
    <row r="19" spans="1:19" ht="12.75">
      <c r="A19">
        <v>16</v>
      </c>
      <c r="B19">
        <v>2.6829</v>
      </c>
      <c r="C19">
        <v>5.61704</v>
      </c>
      <c r="D19">
        <v>5.30137</v>
      </c>
      <c r="E19">
        <v>6.67557</v>
      </c>
      <c r="F19">
        <v>1.47735</v>
      </c>
      <c r="G19">
        <v>0.221129</v>
      </c>
      <c r="L19">
        <v>16</v>
      </c>
      <c r="M19">
        <v>1.99524</v>
      </c>
      <c r="N19">
        <v>5.31916</v>
      </c>
      <c r="O19">
        <v>3.7633</v>
      </c>
      <c r="P19">
        <v>5.31469</v>
      </c>
      <c r="Q19">
        <v>1.22031</v>
      </c>
      <c r="R19">
        <v>0.186028</v>
      </c>
      <c r="S19">
        <f t="shared" si="0"/>
        <v>17.798728</v>
      </c>
    </row>
    <row r="20" spans="1:19" ht="12.75">
      <c r="A20">
        <v>17</v>
      </c>
      <c r="B20">
        <v>2.72941</v>
      </c>
      <c r="C20">
        <v>5.65358</v>
      </c>
      <c r="D20">
        <v>4.89544</v>
      </c>
      <c r="E20">
        <v>6.92443</v>
      </c>
      <c r="F20">
        <v>1.50955</v>
      </c>
      <c r="G20">
        <v>0.265483</v>
      </c>
      <c r="L20">
        <v>17</v>
      </c>
      <c r="M20">
        <v>1.99202</v>
      </c>
      <c r="N20">
        <v>5.24898</v>
      </c>
      <c r="O20">
        <v>3.38906</v>
      </c>
      <c r="P20">
        <v>5.48789</v>
      </c>
      <c r="Q20">
        <v>1.22293</v>
      </c>
      <c r="R20">
        <v>0.210077</v>
      </c>
      <c r="S20">
        <f t="shared" si="0"/>
        <v>17.550957</v>
      </c>
    </row>
    <row r="21" spans="1:19" ht="12.75">
      <c r="A21">
        <v>18</v>
      </c>
      <c r="B21">
        <v>2.82738</v>
      </c>
      <c r="C21">
        <v>5.81186</v>
      </c>
      <c r="D21">
        <v>4.85578</v>
      </c>
      <c r="E21">
        <v>7.08153</v>
      </c>
      <c r="F21">
        <v>1.60277</v>
      </c>
      <c r="G21">
        <v>0.277417</v>
      </c>
      <c r="L21">
        <v>18</v>
      </c>
      <c r="M21">
        <v>1.9992</v>
      </c>
      <c r="N21">
        <v>5.2809</v>
      </c>
      <c r="O21">
        <v>3.21986</v>
      </c>
      <c r="P21">
        <v>5.5622</v>
      </c>
      <c r="Q21">
        <v>1.26038</v>
      </c>
      <c r="R21">
        <v>0.214057</v>
      </c>
      <c r="S21">
        <f t="shared" si="0"/>
        <v>17.536597</v>
      </c>
    </row>
    <row r="22" spans="1:19" ht="12.75">
      <c r="A22">
        <v>19</v>
      </c>
      <c r="B22">
        <v>2.87761</v>
      </c>
      <c r="C22">
        <v>5.85666</v>
      </c>
      <c r="D22">
        <v>4.39157</v>
      </c>
      <c r="E22">
        <v>7.42426</v>
      </c>
      <c r="F22">
        <v>1.60712</v>
      </c>
      <c r="G22">
        <v>0.267806</v>
      </c>
      <c r="L22">
        <v>19</v>
      </c>
      <c r="M22">
        <v>2.01087</v>
      </c>
      <c r="N22">
        <v>5.31124</v>
      </c>
      <c r="O22">
        <v>2.89843</v>
      </c>
      <c r="P22">
        <v>5.74864</v>
      </c>
      <c r="Q22">
        <v>1.26716</v>
      </c>
      <c r="R22">
        <v>0.208002</v>
      </c>
      <c r="S22">
        <f t="shared" si="0"/>
        <v>17.444342</v>
      </c>
    </row>
    <row r="23" spans="1:19" ht="12.75">
      <c r="A23">
        <v>20</v>
      </c>
      <c r="B23">
        <v>2.84917</v>
      </c>
      <c r="C23">
        <v>5.97319</v>
      </c>
      <c r="D23">
        <v>3.86987</v>
      </c>
      <c r="E23">
        <v>7.55932</v>
      </c>
      <c r="F23">
        <v>1.65595</v>
      </c>
      <c r="G23">
        <v>0.271436</v>
      </c>
      <c r="L23">
        <v>20</v>
      </c>
      <c r="M23">
        <v>2.03399</v>
      </c>
      <c r="N23">
        <v>5.45609</v>
      </c>
      <c r="O23">
        <v>2.62556</v>
      </c>
      <c r="P23">
        <v>5.887</v>
      </c>
      <c r="Q23">
        <v>1.30901</v>
      </c>
      <c r="R23">
        <v>0.211202</v>
      </c>
      <c r="S23">
        <f t="shared" si="0"/>
        <v>17.522852</v>
      </c>
    </row>
    <row r="24" spans="1:19" ht="12.75">
      <c r="A24">
        <v>21</v>
      </c>
      <c r="B24">
        <v>2.7768</v>
      </c>
      <c r="C24">
        <v>5.85721</v>
      </c>
      <c r="D24">
        <v>3.93054</v>
      </c>
      <c r="E24">
        <v>7.42065</v>
      </c>
      <c r="F24">
        <v>1.60357</v>
      </c>
      <c r="G24">
        <v>0.2643</v>
      </c>
      <c r="L24">
        <v>21</v>
      </c>
      <c r="M24">
        <v>2.02674</v>
      </c>
      <c r="N24">
        <v>5.46562</v>
      </c>
      <c r="O24">
        <v>2.63232</v>
      </c>
      <c r="P24">
        <v>5.86902</v>
      </c>
      <c r="Q24">
        <v>1.2982</v>
      </c>
      <c r="R24">
        <v>0.210033</v>
      </c>
      <c r="S24">
        <f t="shared" si="0"/>
        <v>17.501933</v>
      </c>
    </row>
    <row r="25" spans="1:19" ht="12.75">
      <c r="A25">
        <v>22</v>
      </c>
      <c r="B25">
        <v>2.68751</v>
      </c>
      <c r="C25">
        <v>5.88977</v>
      </c>
      <c r="D25">
        <v>3.81255</v>
      </c>
      <c r="E25">
        <v>7.25562</v>
      </c>
      <c r="F25">
        <v>1.61175</v>
      </c>
      <c r="G25">
        <v>0.265349</v>
      </c>
      <c r="L25">
        <v>22</v>
      </c>
      <c r="M25">
        <v>1.98697</v>
      </c>
      <c r="N25">
        <v>5.53032</v>
      </c>
      <c r="O25">
        <v>2.5298</v>
      </c>
      <c r="P25">
        <v>5.79084</v>
      </c>
      <c r="Q25">
        <v>1.31105</v>
      </c>
      <c r="R25">
        <v>0.212326</v>
      </c>
      <c r="S25">
        <f t="shared" si="0"/>
        <v>17.361306000000003</v>
      </c>
    </row>
    <row r="26" spans="1:19" ht="12.75">
      <c r="A26">
        <v>23</v>
      </c>
      <c r="B26">
        <v>2.56114</v>
      </c>
      <c r="C26">
        <v>6.00187</v>
      </c>
      <c r="D26">
        <v>3.64673</v>
      </c>
      <c r="E26">
        <v>6.99788</v>
      </c>
      <c r="F26">
        <v>1.62161</v>
      </c>
      <c r="G26">
        <v>0.268617</v>
      </c>
      <c r="L26">
        <v>23</v>
      </c>
      <c r="M26">
        <v>1.88983</v>
      </c>
      <c r="N26">
        <v>5.59034</v>
      </c>
      <c r="O26">
        <v>2.40776</v>
      </c>
      <c r="P26">
        <v>5.57405</v>
      </c>
      <c r="Q26">
        <v>1.30839</v>
      </c>
      <c r="R26">
        <v>0.213296</v>
      </c>
      <c r="S26">
        <f t="shared" si="0"/>
        <v>16.983666</v>
      </c>
    </row>
    <row r="27" spans="1:19" ht="12.75">
      <c r="A27">
        <v>24</v>
      </c>
      <c r="B27">
        <v>2.3086</v>
      </c>
      <c r="C27">
        <v>5.92525</v>
      </c>
      <c r="D27">
        <v>3.66003</v>
      </c>
      <c r="E27">
        <v>6.39146</v>
      </c>
      <c r="F27">
        <v>1.58767</v>
      </c>
      <c r="G27">
        <v>0.257716</v>
      </c>
      <c r="L27">
        <v>24</v>
      </c>
      <c r="M27">
        <v>1.76412</v>
      </c>
      <c r="N27">
        <v>5.67637</v>
      </c>
      <c r="O27">
        <v>2.42552</v>
      </c>
      <c r="P27">
        <v>5.19071</v>
      </c>
      <c r="Q27">
        <v>1.30946</v>
      </c>
      <c r="R27">
        <v>0.211283</v>
      </c>
      <c r="S27">
        <f t="shared" si="0"/>
        <v>16.577463000000005</v>
      </c>
    </row>
    <row r="29" spans="1:12" ht="12.75">
      <c r="A29" t="s">
        <v>0</v>
      </c>
      <c r="L29" t="s">
        <v>51</v>
      </c>
    </row>
    <row r="30" spans="1:12" ht="12.75">
      <c r="A30" t="s">
        <v>29</v>
      </c>
      <c r="L30" t="s">
        <v>29</v>
      </c>
    </row>
    <row r="31" spans="1:18" ht="12.75">
      <c r="A31" t="s">
        <v>30</v>
      </c>
      <c r="B31" t="s">
        <v>3</v>
      </c>
      <c r="C31" t="s">
        <v>4</v>
      </c>
      <c r="D31" t="s">
        <v>43</v>
      </c>
      <c r="E31" t="s">
        <v>52</v>
      </c>
      <c r="F31" t="s">
        <v>7</v>
      </c>
      <c r="G31" t="s">
        <v>8</v>
      </c>
      <c r="L31" t="s">
        <v>30</v>
      </c>
      <c r="M31" t="s">
        <v>3</v>
      </c>
      <c r="N31" t="s">
        <v>4</v>
      </c>
      <c r="O31" t="s">
        <v>43</v>
      </c>
      <c r="P31" t="s">
        <v>52</v>
      </c>
      <c r="Q31" t="s">
        <v>7</v>
      </c>
      <c r="R31" t="s">
        <v>8</v>
      </c>
    </row>
    <row r="32" spans="1:18" ht="12.75">
      <c r="A32">
        <v>1</v>
      </c>
      <c r="B32">
        <v>291.56</v>
      </c>
      <c r="C32">
        <v>1026.5</v>
      </c>
      <c r="D32">
        <v>488.571</v>
      </c>
      <c r="E32">
        <v>881.452</v>
      </c>
      <c r="F32">
        <v>200.462</v>
      </c>
      <c r="G32">
        <v>34.2587</v>
      </c>
      <c r="L32">
        <v>1</v>
      </c>
      <c r="M32">
        <v>233.202</v>
      </c>
      <c r="N32">
        <v>898.944</v>
      </c>
      <c r="O32">
        <v>360.511</v>
      </c>
      <c r="P32">
        <v>736.947</v>
      </c>
      <c r="Q32">
        <v>173.607</v>
      </c>
      <c r="R32">
        <v>28.6303</v>
      </c>
    </row>
    <row r="33" spans="1:18" ht="12.75">
      <c r="A33">
        <v>2</v>
      </c>
      <c r="B33">
        <v>304.808</v>
      </c>
      <c r="C33">
        <v>1002.37</v>
      </c>
      <c r="D33">
        <v>557.492</v>
      </c>
      <c r="E33">
        <v>893.188</v>
      </c>
      <c r="F33">
        <v>205.158</v>
      </c>
      <c r="G33">
        <v>34.2604</v>
      </c>
      <c r="L33">
        <v>2</v>
      </c>
      <c r="M33">
        <v>268.119</v>
      </c>
      <c r="N33">
        <v>895.158</v>
      </c>
      <c r="O33">
        <v>441.097</v>
      </c>
      <c r="P33">
        <v>796.517</v>
      </c>
      <c r="Q33">
        <v>191.091</v>
      </c>
      <c r="R33">
        <v>30.1259</v>
      </c>
    </row>
    <row r="34" spans="1:18" ht="12.75">
      <c r="A34">
        <v>3</v>
      </c>
      <c r="B34">
        <v>346.798</v>
      </c>
      <c r="C34">
        <v>1015.51</v>
      </c>
      <c r="D34">
        <v>616.632</v>
      </c>
      <c r="E34">
        <v>974.54</v>
      </c>
      <c r="F34">
        <v>225.603</v>
      </c>
      <c r="G34">
        <v>36.6792</v>
      </c>
      <c r="L34">
        <v>3</v>
      </c>
      <c r="M34">
        <v>270.314</v>
      </c>
      <c r="N34">
        <v>920.142</v>
      </c>
      <c r="O34">
        <v>441.119</v>
      </c>
      <c r="P34">
        <v>795.13</v>
      </c>
      <c r="Q34">
        <v>189.607</v>
      </c>
      <c r="R34">
        <v>30.3729</v>
      </c>
    </row>
    <row r="35" spans="1:18" ht="12.75">
      <c r="A35">
        <v>4</v>
      </c>
      <c r="B35">
        <v>289.753</v>
      </c>
      <c r="C35">
        <v>1018.18</v>
      </c>
      <c r="D35">
        <v>532.911</v>
      </c>
      <c r="E35">
        <v>880</v>
      </c>
      <c r="F35">
        <v>195.171</v>
      </c>
      <c r="G35">
        <v>33.4473</v>
      </c>
      <c r="L35">
        <v>4</v>
      </c>
      <c r="M35">
        <v>248.803</v>
      </c>
      <c r="N35">
        <v>887.659</v>
      </c>
      <c r="O35">
        <v>416.736</v>
      </c>
      <c r="P35">
        <v>755.83</v>
      </c>
      <c r="Q35">
        <v>180.134</v>
      </c>
      <c r="R35">
        <v>28.9607</v>
      </c>
    </row>
    <row r="36" spans="1:18" ht="12.75">
      <c r="A36">
        <v>5</v>
      </c>
      <c r="B36">
        <v>363.339</v>
      </c>
      <c r="C36">
        <v>953.327</v>
      </c>
      <c r="D36">
        <v>644.536</v>
      </c>
      <c r="E36">
        <v>1012.81</v>
      </c>
      <c r="F36">
        <v>237.777</v>
      </c>
      <c r="G36">
        <v>37.1124</v>
      </c>
      <c r="L36">
        <v>5</v>
      </c>
      <c r="M36">
        <v>263.852</v>
      </c>
      <c r="N36">
        <v>905.83</v>
      </c>
      <c r="O36">
        <v>433.424</v>
      </c>
      <c r="P36">
        <v>786.678</v>
      </c>
      <c r="Q36">
        <v>188.067</v>
      </c>
      <c r="R36">
        <v>29.9723</v>
      </c>
    </row>
    <row r="37" spans="1:18" ht="12.75">
      <c r="A37">
        <v>6</v>
      </c>
      <c r="B37">
        <v>360.829</v>
      </c>
      <c r="C37">
        <v>1043.54</v>
      </c>
      <c r="D37">
        <v>630.674</v>
      </c>
      <c r="E37">
        <v>995.056</v>
      </c>
      <c r="F37">
        <v>230.4</v>
      </c>
      <c r="G37">
        <v>37.5379</v>
      </c>
      <c r="L37">
        <v>6</v>
      </c>
      <c r="M37">
        <v>292.626</v>
      </c>
      <c r="N37">
        <v>928.337</v>
      </c>
      <c r="O37">
        <v>468.859</v>
      </c>
      <c r="P37">
        <v>843.044</v>
      </c>
      <c r="Q37">
        <v>202.618</v>
      </c>
      <c r="R37">
        <v>31.7576</v>
      </c>
    </row>
    <row r="38" spans="1:18" ht="12.75">
      <c r="A38">
        <v>7</v>
      </c>
      <c r="B38">
        <v>281.821</v>
      </c>
      <c r="C38">
        <v>1013.5</v>
      </c>
      <c r="D38">
        <v>520.849</v>
      </c>
      <c r="E38">
        <v>843.736</v>
      </c>
      <c r="F38">
        <v>191.867</v>
      </c>
      <c r="G38">
        <v>33.0474</v>
      </c>
      <c r="L38">
        <v>7</v>
      </c>
      <c r="M38">
        <v>288.361</v>
      </c>
      <c r="N38">
        <v>927.56</v>
      </c>
      <c r="O38">
        <v>464.343</v>
      </c>
      <c r="P38">
        <v>833.918</v>
      </c>
      <c r="Q38">
        <v>200.25</v>
      </c>
      <c r="R38">
        <v>31.5057</v>
      </c>
    </row>
    <row r="39" spans="1:18" ht="12.75">
      <c r="A39">
        <v>8</v>
      </c>
      <c r="B39">
        <v>307.924</v>
      </c>
      <c r="C39">
        <v>1005.03</v>
      </c>
      <c r="D39">
        <v>559.563</v>
      </c>
      <c r="E39">
        <v>900.485</v>
      </c>
      <c r="F39">
        <v>207.2</v>
      </c>
      <c r="G39">
        <v>34.4993</v>
      </c>
      <c r="L39">
        <v>8</v>
      </c>
      <c r="M39">
        <v>236.739</v>
      </c>
      <c r="N39">
        <v>911.366</v>
      </c>
      <c r="O39">
        <v>395.537</v>
      </c>
      <c r="P39">
        <v>724.745</v>
      </c>
      <c r="Q39">
        <v>171.093</v>
      </c>
      <c r="R39">
        <v>28.3455</v>
      </c>
    </row>
    <row r="40" spans="1:18" ht="12.75">
      <c r="A40">
        <v>9</v>
      </c>
      <c r="B40">
        <v>359.18</v>
      </c>
      <c r="C40">
        <v>1033.52</v>
      </c>
      <c r="D40">
        <v>630.679</v>
      </c>
      <c r="E40">
        <v>996.341</v>
      </c>
      <c r="F40">
        <v>231.038</v>
      </c>
      <c r="G40">
        <v>37.4874</v>
      </c>
      <c r="L40">
        <v>9</v>
      </c>
      <c r="M40">
        <v>247.609</v>
      </c>
      <c r="N40">
        <v>898.417</v>
      </c>
      <c r="O40">
        <v>412.695</v>
      </c>
      <c r="P40">
        <v>752.748</v>
      </c>
      <c r="Q40">
        <v>178.998</v>
      </c>
      <c r="R40">
        <v>29.0022</v>
      </c>
    </row>
    <row r="41" spans="1:18" ht="12.75">
      <c r="A41">
        <v>10</v>
      </c>
      <c r="B41">
        <v>284.86</v>
      </c>
      <c r="C41">
        <v>1015.06</v>
      </c>
      <c r="D41">
        <v>526.301</v>
      </c>
      <c r="E41">
        <v>849.049</v>
      </c>
      <c r="F41">
        <v>193.143</v>
      </c>
      <c r="G41">
        <v>33.2229</v>
      </c>
      <c r="L41">
        <v>10</v>
      </c>
      <c r="M41">
        <v>237.794</v>
      </c>
      <c r="N41">
        <v>893.851</v>
      </c>
      <c r="O41">
        <v>399.812</v>
      </c>
      <c r="P41">
        <v>730.256</v>
      </c>
      <c r="Q41">
        <v>173.029</v>
      </c>
      <c r="R41">
        <v>28.3288</v>
      </c>
    </row>
    <row r="42" spans="1:18" ht="12.75">
      <c r="A42">
        <v>11</v>
      </c>
      <c r="B42">
        <v>274.68</v>
      </c>
      <c r="C42">
        <v>979.319</v>
      </c>
      <c r="D42">
        <v>514.436</v>
      </c>
      <c r="E42">
        <v>833.558</v>
      </c>
      <c r="F42">
        <v>190.456</v>
      </c>
      <c r="G42">
        <v>32.4231</v>
      </c>
      <c r="L42">
        <v>11</v>
      </c>
      <c r="M42">
        <v>224.164</v>
      </c>
      <c r="N42">
        <v>873.907</v>
      </c>
      <c r="O42">
        <v>381.981</v>
      </c>
      <c r="P42">
        <v>702.114</v>
      </c>
      <c r="Q42">
        <v>166.074</v>
      </c>
      <c r="R42">
        <v>27.3657</v>
      </c>
    </row>
    <row r="43" spans="1:18" ht="12.75">
      <c r="A43">
        <v>12</v>
      </c>
      <c r="B43">
        <v>294.85</v>
      </c>
      <c r="C43">
        <v>982.382</v>
      </c>
      <c r="D43">
        <v>549.967</v>
      </c>
      <c r="E43">
        <v>879.69</v>
      </c>
      <c r="F43">
        <v>202.217</v>
      </c>
      <c r="G43">
        <v>33.7954</v>
      </c>
      <c r="L43">
        <v>12</v>
      </c>
      <c r="M43">
        <v>206.991</v>
      </c>
      <c r="N43">
        <v>853.537</v>
      </c>
      <c r="O43">
        <v>359.073</v>
      </c>
      <c r="P43">
        <v>661.886</v>
      </c>
      <c r="Q43">
        <v>155.707</v>
      </c>
      <c r="R43">
        <v>26.0905</v>
      </c>
    </row>
    <row r="44" spans="1:18" ht="12.75">
      <c r="A44">
        <v>13</v>
      </c>
      <c r="B44">
        <v>280.634</v>
      </c>
      <c r="C44">
        <v>996.087</v>
      </c>
      <c r="D44">
        <v>524.269</v>
      </c>
      <c r="E44">
        <v>842.444</v>
      </c>
      <c r="F44">
        <v>192.05</v>
      </c>
      <c r="G44">
        <v>32.8838</v>
      </c>
      <c r="L44">
        <v>13</v>
      </c>
      <c r="M44">
        <v>171.053</v>
      </c>
      <c r="N44">
        <v>780.824</v>
      </c>
      <c r="O44">
        <v>255.68</v>
      </c>
      <c r="P44">
        <v>599.907</v>
      </c>
      <c r="Q44">
        <v>138.922</v>
      </c>
      <c r="R44">
        <v>23.9299</v>
      </c>
    </row>
    <row r="45" spans="1:18" ht="12.75">
      <c r="A45">
        <v>14</v>
      </c>
      <c r="B45">
        <v>240.43</v>
      </c>
      <c r="C45">
        <v>941.832</v>
      </c>
      <c r="D45">
        <v>466.727</v>
      </c>
      <c r="E45">
        <v>756.78</v>
      </c>
      <c r="F45">
        <v>171.243</v>
      </c>
      <c r="G45">
        <v>29.9525</v>
      </c>
      <c r="L45">
        <v>14</v>
      </c>
      <c r="M45">
        <v>190.125</v>
      </c>
      <c r="N45">
        <v>829.052</v>
      </c>
      <c r="O45">
        <v>334.847</v>
      </c>
      <c r="P45">
        <v>620.939</v>
      </c>
      <c r="Q45">
        <v>145.332</v>
      </c>
      <c r="R45">
        <v>24.7113</v>
      </c>
    </row>
    <row r="46" spans="1:18" ht="12.75">
      <c r="A46">
        <v>15</v>
      </c>
      <c r="B46">
        <v>217.017</v>
      </c>
      <c r="C46">
        <v>890.499</v>
      </c>
      <c r="D46">
        <v>377.463</v>
      </c>
      <c r="E46">
        <v>732.616</v>
      </c>
      <c r="F46">
        <v>165.076</v>
      </c>
      <c r="G46">
        <v>28.9733</v>
      </c>
      <c r="L46">
        <v>15</v>
      </c>
      <c r="M46">
        <v>176.104</v>
      </c>
      <c r="N46">
        <v>800.669</v>
      </c>
      <c r="O46">
        <v>315.053</v>
      </c>
      <c r="P46">
        <v>585.764</v>
      </c>
      <c r="Q46">
        <v>136.586</v>
      </c>
      <c r="R46">
        <v>23.502</v>
      </c>
    </row>
    <row r="47" spans="1:18" ht="12.75">
      <c r="A47">
        <v>16</v>
      </c>
      <c r="B47">
        <v>230.006</v>
      </c>
      <c r="C47">
        <v>929.339</v>
      </c>
      <c r="D47">
        <v>432.838</v>
      </c>
      <c r="E47">
        <v>739.838</v>
      </c>
      <c r="F47">
        <v>166.572</v>
      </c>
      <c r="G47">
        <v>29.4644</v>
      </c>
      <c r="L47">
        <v>16</v>
      </c>
      <c r="M47">
        <v>199.44</v>
      </c>
      <c r="N47">
        <v>824.625</v>
      </c>
      <c r="O47">
        <v>352.194</v>
      </c>
      <c r="P47">
        <v>647.151</v>
      </c>
      <c r="Q47">
        <v>152.727</v>
      </c>
      <c r="R47">
        <v>25.4123</v>
      </c>
    </row>
    <row r="48" spans="1:18" ht="12.75">
      <c r="A48">
        <v>17</v>
      </c>
      <c r="B48">
        <v>200.816</v>
      </c>
      <c r="C48">
        <v>866.422</v>
      </c>
      <c r="D48">
        <v>406.066</v>
      </c>
      <c r="E48">
        <v>663.576</v>
      </c>
      <c r="F48">
        <v>149.036</v>
      </c>
      <c r="G48">
        <v>26.6668</v>
      </c>
      <c r="L48">
        <v>17</v>
      </c>
      <c r="M48">
        <v>175.943</v>
      </c>
      <c r="N48">
        <v>803.712</v>
      </c>
      <c r="O48">
        <v>315.205</v>
      </c>
      <c r="P48">
        <v>585.409</v>
      </c>
      <c r="Q48">
        <v>136.583</v>
      </c>
      <c r="R48">
        <v>23.545</v>
      </c>
    </row>
    <row r="49" spans="1:18" ht="12.75">
      <c r="A49">
        <v>18</v>
      </c>
      <c r="B49">
        <v>183.916</v>
      </c>
      <c r="C49">
        <v>844.08</v>
      </c>
      <c r="D49">
        <v>359.299</v>
      </c>
      <c r="E49">
        <v>625.768</v>
      </c>
      <c r="F49">
        <v>139.149</v>
      </c>
      <c r="G49">
        <v>25.4813</v>
      </c>
      <c r="L49">
        <v>18</v>
      </c>
      <c r="M49">
        <v>161.311</v>
      </c>
      <c r="N49">
        <v>771.197</v>
      </c>
      <c r="O49">
        <v>280.377</v>
      </c>
      <c r="P49">
        <v>551.917</v>
      </c>
      <c r="Q49">
        <v>127.655</v>
      </c>
      <c r="R49">
        <v>22.3783</v>
      </c>
    </row>
    <row r="50" spans="1:18" ht="12.75">
      <c r="A50">
        <v>19</v>
      </c>
      <c r="B50">
        <v>152.284</v>
      </c>
      <c r="C50">
        <v>803.357</v>
      </c>
      <c r="D50">
        <v>308.001</v>
      </c>
      <c r="E50">
        <v>520.101</v>
      </c>
      <c r="F50">
        <v>113.426</v>
      </c>
      <c r="G50">
        <v>22.1041</v>
      </c>
      <c r="L50">
        <v>19</v>
      </c>
      <c r="M50">
        <v>151.48</v>
      </c>
      <c r="N50">
        <v>761.415</v>
      </c>
      <c r="O50">
        <v>260.697</v>
      </c>
      <c r="P50">
        <v>523.615</v>
      </c>
      <c r="Q50">
        <v>120.293</v>
      </c>
      <c r="R50">
        <v>21.5105</v>
      </c>
    </row>
    <row r="51" spans="1:18" ht="12.75">
      <c r="A51">
        <v>20</v>
      </c>
      <c r="B51">
        <v>157.822</v>
      </c>
      <c r="C51">
        <v>772.722</v>
      </c>
      <c r="D51">
        <v>313.089</v>
      </c>
      <c r="E51">
        <v>551.899</v>
      </c>
      <c r="F51">
        <v>121.713</v>
      </c>
      <c r="G51">
        <v>22.7377</v>
      </c>
      <c r="L51">
        <v>20</v>
      </c>
      <c r="M51">
        <v>146.154</v>
      </c>
      <c r="N51">
        <v>726.385</v>
      </c>
      <c r="O51">
        <v>256.684</v>
      </c>
      <c r="P51">
        <v>508.559</v>
      </c>
      <c r="Q51">
        <v>117.222</v>
      </c>
      <c r="R51">
        <v>20.7584</v>
      </c>
    </row>
    <row r="52" spans="1:18" ht="12.75">
      <c r="A52">
        <v>21</v>
      </c>
      <c r="B52">
        <v>157.144</v>
      </c>
      <c r="C52">
        <v>792.504</v>
      </c>
      <c r="D52">
        <v>307.221</v>
      </c>
      <c r="E52">
        <v>547.043</v>
      </c>
      <c r="F52">
        <v>119.9</v>
      </c>
      <c r="G52">
        <v>22.8187</v>
      </c>
      <c r="L52">
        <v>21</v>
      </c>
      <c r="M52">
        <v>154.829</v>
      </c>
      <c r="N52">
        <v>773.403</v>
      </c>
      <c r="O52">
        <v>278.567</v>
      </c>
      <c r="P52">
        <v>525.755</v>
      </c>
      <c r="Q52">
        <v>121.201</v>
      </c>
      <c r="R52">
        <v>21.5972</v>
      </c>
    </row>
    <row r="53" spans="1:18" ht="12.75">
      <c r="A53">
        <v>22</v>
      </c>
      <c r="B53">
        <v>155.352</v>
      </c>
      <c r="C53">
        <v>762.577</v>
      </c>
      <c r="D53">
        <v>323.831</v>
      </c>
      <c r="E53">
        <v>537.285</v>
      </c>
      <c r="F53">
        <v>118.912</v>
      </c>
      <c r="G53">
        <v>22.1741</v>
      </c>
      <c r="L53">
        <v>22</v>
      </c>
      <c r="M53">
        <v>142.815</v>
      </c>
      <c r="N53">
        <v>747.692</v>
      </c>
      <c r="O53">
        <v>257.414</v>
      </c>
      <c r="P53">
        <v>490.06</v>
      </c>
      <c r="Q53">
        <v>112.38</v>
      </c>
      <c r="R53">
        <v>20.3747</v>
      </c>
    </row>
    <row r="54" spans="1:18" ht="12.75">
      <c r="A54">
        <v>23</v>
      </c>
      <c r="B54">
        <v>154.135</v>
      </c>
      <c r="C54">
        <v>764.083</v>
      </c>
      <c r="D54">
        <v>318.454</v>
      </c>
      <c r="E54">
        <v>533.662</v>
      </c>
      <c r="F54">
        <v>117.939</v>
      </c>
      <c r="G54">
        <v>22.0682</v>
      </c>
      <c r="L54">
        <v>23</v>
      </c>
      <c r="M54">
        <v>145.083</v>
      </c>
      <c r="N54">
        <v>724.65</v>
      </c>
      <c r="O54">
        <v>266.518</v>
      </c>
      <c r="P54">
        <v>501.026</v>
      </c>
      <c r="Q54">
        <v>115.728</v>
      </c>
      <c r="R54">
        <v>20.4651</v>
      </c>
    </row>
    <row r="55" spans="1:18" ht="12.75">
      <c r="A55">
        <v>24</v>
      </c>
      <c r="B55">
        <v>149.953</v>
      </c>
      <c r="C55">
        <v>764.929</v>
      </c>
      <c r="D55">
        <v>309.497</v>
      </c>
      <c r="E55">
        <v>518.194</v>
      </c>
      <c r="F55">
        <v>113.829</v>
      </c>
      <c r="G55">
        <v>21.6854</v>
      </c>
      <c r="L55">
        <v>24</v>
      </c>
      <c r="M55">
        <v>135.964</v>
      </c>
      <c r="N55">
        <v>704.622</v>
      </c>
      <c r="O55">
        <v>249.896</v>
      </c>
      <c r="P55">
        <v>471.573</v>
      </c>
      <c r="Q55">
        <v>108.319</v>
      </c>
      <c r="R55">
        <v>19.4681</v>
      </c>
    </row>
    <row r="56" spans="1:18" ht="12.75">
      <c r="A56">
        <v>25</v>
      </c>
      <c r="B56">
        <v>141.746</v>
      </c>
      <c r="C56">
        <v>764.354</v>
      </c>
      <c r="D56">
        <v>287.676</v>
      </c>
      <c r="E56">
        <v>487.369</v>
      </c>
      <c r="F56">
        <v>105.733</v>
      </c>
      <c r="G56">
        <v>20.8273</v>
      </c>
      <c r="L56">
        <v>25</v>
      </c>
      <c r="M56">
        <v>133.176</v>
      </c>
      <c r="N56">
        <v>691.95</v>
      </c>
      <c r="O56">
        <v>245.103</v>
      </c>
      <c r="P56">
        <v>464.092</v>
      </c>
      <c r="Q56">
        <v>106.626</v>
      </c>
      <c r="R56">
        <v>19.138</v>
      </c>
    </row>
    <row r="57" spans="1:18" ht="12.75">
      <c r="A57">
        <v>26</v>
      </c>
      <c r="B57">
        <v>137.423</v>
      </c>
      <c r="C57">
        <v>766.457</v>
      </c>
      <c r="D57">
        <v>274.653</v>
      </c>
      <c r="E57">
        <v>471.094</v>
      </c>
      <c r="F57">
        <v>101.787</v>
      </c>
      <c r="G57">
        <v>20.3607</v>
      </c>
      <c r="L57">
        <v>26</v>
      </c>
      <c r="M57">
        <v>127.97</v>
      </c>
      <c r="N57">
        <v>692.052</v>
      </c>
      <c r="O57">
        <v>233.12</v>
      </c>
      <c r="P57">
        <v>445.113</v>
      </c>
      <c r="Q57">
        <v>101.588</v>
      </c>
      <c r="R57">
        <v>18.6277</v>
      </c>
    </row>
    <row r="58" spans="1:18" ht="12.75">
      <c r="A58">
        <v>27</v>
      </c>
      <c r="B58">
        <v>132.47</v>
      </c>
      <c r="C58">
        <v>767.5</v>
      </c>
      <c r="D58">
        <v>260.622</v>
      </c>
      <c r="E58">
        <v>450.755</v>
      </c>
      <c r="F58">
        <v>96.1973</v>
      </c>
      <c r="G58">
        <v>19.8507</v>
      </c>
      <c r="L58">
        <v>27</v>
      </c>
      <c r="M58">
        <v>114.268</v>
      </c>
      <c r="N58">
        <v>698.534</v>
      </c>
      <c r="O58">
        <v>196.816</v>
      </c>
      <c r="P58">
        <v>388.225</v>
      </c>
      <c r="Q58">
        <v>85.9036</v>
      </c>
      <c r="R58">
        <v>17.1755</v>
      </c>
    </row>
    <row r="59" spans="1:18" ht="12.75">
      <c r="A59">
        <v>28</v>
      </c>
      <c r="B59">
        <v>130.357</v>
      </c>
      <c r="C59">
        <v>707.216</v>
      </c>
      <c r="D59">
        <v>265.099</v>
      </c>
      <c r="E59">
        <v>453.147</v>
      </c>
      <c r="F59">
        <v>98.597</v>
      </c>
      <c r="G59">
        <v>19.2971</v>
      </c>
      <c r="L59">
        <v>28</v>
      </c>
      <c r="M59">
        <v>110.068</v>
      </c>
      <c r="N59">
        <v>630.87</v>
      </c>
      <c r="O59">
        <v>196.438</v>
      </c>
      <c r="P59">
        <v>382.883</v>
      </c>
      <c r="Q59">
        <v>86.4111</v>
      </c>
      <c r="R59">
        <v>16.3619</v>
      </c>
    </row>
    <row r="60" spans="1:18" ht="12.75">
      <c r="A60">
        <v>29</v>
      </c>
      <c r="B60">
        <v>128.709</v>
      </c>
      <c r="C60">
        <v>694.129</v>
      </c>
      <c r="D60">
        <v>262.996</v>
      </c>
      <c r="E60">
        <v>448.646</v>
      </c>
      <c r="F60">
        <v>97.6519</v>
      </c>
      <c r="G60">
        <v>19.0603</v>
      </c>
      <c r="L60">
        <v>29</v>
      </c>
      <c r="M60">
        <v>108.556</v>
      </c>
      <c r="N60">
        <v>615.522</v>
      </c>
      <c r="O60">
        <v>194.973</v>
      </c>
      <c r="P60">
        <v>378.887</v>
      </c>
      <c r="Q60">
        <v>85.6</v>
      </c>
      <c r="R60">
        <v>16.1184</v>
      </c>
    </row>
    <row r="61" spans="1:18" ht="12.75">
      <c r="A61">
        <v>30</v>
      </c>
      <c r="B61">
        <v>125.126</v>
      </c>
      <c r="C61">
        <v>715.002</v>
      </c>
      <c r="D61">
        <v>247.306</v>
      </c>
      <c r="E61">
        <v>430.743</v>
      </c>
      <c r="F61">
        <v>92.3677</v>
      </c>
      <c r="G61">
        <v>18.7852</v>
      </c>
      <c r="L61">
        <v>30</v>
      </c>
      <c r="M61">
        <v>107.479</v>
      </c>
      <c r="N61">
        <v>632.92</v>
      </c>
      <c r="O61">
        <v>189.059</v>
      </c>
      <c r="P61">
        <v>370.822</v>
      </c>
      <c r="Q61">
        <v>82.9933</v>
      </c>
      <c r="R61">
        <v>16.0589</v>
      </c>
    </row>
    <row r="62" spans="1:18" ht="12.75">
      <c r="A62">
        <v>31</v>
      </c>
      <c r="B62">
        <v>133.745</v>
      </c>
      <c r="C62">
        <v>722.498</v>
      </c>
      <c r="D62">
        <v>272.825</v>
      </c>
      <c r="E62">
        <v>464.06</v>
      </c>
      <c r="F62">
        <v>100.892</v>
      </c>
      <c r="G62">
        <v>19.765</v>
      </c>
      <c r="L62">
        <v>31</v>
      </c>
      <c r="M62">
        <v>108.842</v>
      </c>
      <c r="N62">
        <v>658.778</v>
      </c>
      <c r="O62">
        <v>188.17</v>
      </c>
      <c r="P62">
        <v>372.44</v>
      </c>
      <c r="Q62">
        <v>82.7881</v>
      </c>
      <c r="R62">
        <v>16.3389</v>
      </c>
    </row>
    <row r="63" spans="1:18" ht="12.75">
      <c r="A63">
        <v>32</v>
      </c>
      <c r="B63">
        <v>137.864</v>
      </c>
      <c r="C63">
        <v>728.067</v>
      </c>
      <c r="D63">
        <v>283.254</v>
      </c>
      <c r="E63">
        <v>479.57</v>
      </c>
      <c r="F63">
        <v>104.84</v>
      </c>
      <c r="G63">
        <v>20.2369</v>
      </c>
      <c r="L63">
        <v>32</v>
      </c>
      <c r="M63">
        <v>118.639</v>
      </c>
      <c r="N63">
        <v>673.347</v>
      </c>
      <c r="O63">
        <v>212.453</v>
      </c>
      <c r="P63">
        <v>411.416</v>
      </c>
      <c r="Q63">
        <v>92.8075</v>
      </c>
      <c r="R63">
        <v>17.5386</v>
      </c>
    </row>
    <row r="64" spans="1:18" ht="12.75">
      <c r="A64">
        <v>33</v>
      </c>
      <c r="B64">
        <v>139.92</v>
      </c>
      <c r="C64">
        <v>766.97</v>
      </c>
      <c r="D64">
        <v>280.951</v>
      </c>
      <c r="E64">
        <v>480.719</v>
      </c>
      <c r="F64">
        <v>104.099</v>
      </c>
      <c r="G64">
        <v>20.6272</v>
      </c>
      <c r="L64">
        <v>33</v>
      </c>
      <c r="M64">
        <v>124.229</v>
      </c>
      <c r="N64">
        <v>691.322</v>
      </c>
      <c r="O64">
        <v>223.464</v>
      </c>
      <c r="P64">
        <v>430.87</v>
      </c>
      <c r="Q64">
        <v>97.6446</v>
      </c>
      <c r="R64">
        <v>18.2273</v>
      </c>
    </row>
    <row r="65" spans="1:18" ht="12.75">
      <c r="A65">
        <v>34</v>
      </c>
      <c r="B65">
        <v>140.304</v>
      </c>
      <c r="C65">
        <v>757.723</v>
      </c>
      <c r="D65">
        <v>284.077</v>
      </c>
      <c r="E65">
        <v>483.355</v>
      </c>
      <c r="F65">
        <v>104.975</v>
      </c>
      <c r="G65">
        <v>20.6215</v>
      </c>
      <c r="L65">
        <v>34</v>
      </c>
      <c r="M65">
        <v>124.97</v>
      </c>
      <c r="N65">
        <v>702.692</v>
      </c>
      <c r="O65">
        <v>223.399</v>
      </c>
      <c r="P65">
        <v>431.697</v>
      </c>
      <c r="Q65">
        <v>97.6378</v>
      </c>
      <c r="R65">
        <v>18.3534</v>
      </c>
    </row>
    <row r="66" spans="1:18" ht="12.75">
      <c r="A66">
        <v>35</v>
      </c>
      <c r="B66">
        <v>147.332</v>
      </c>
      <c r="C66">
        <v>753.335</v>
      </c>
      <c r="D66">
        <v>303.437</v>
      </c>
      <c r="E66">
        <v>510.5</v>
      </c>
      <c r="F66">
        <v>112.209</v>
      </c>
      <c r="G66">
        <v>21.3035</v>
      </c>
      <c r="L66">
        <v>35</v>
      </c>
      <c r="M66">
        <v>127.385</v>
      </c>
      <c r="N66">
        <v>709.561</v>
      </c>
      <c r="O66">
        <v>228.094</v>
      </c>
      <c r="P66">
        <v>439.324</v>
      </c>
      <c r="Q66">
        <v>99.332</v>
      </c>
      <c r="R66">
        <v>18.6352</v>
      </c>
    </row>
    <row r="67" spans="1:18" ht="12.75">
      <c r="A67">
        <v>36</v>
      </c>
      <c r="B67">
        <v>151.33</v>
      </c>
      <c r="C67">
        <v>762.165</v>
      </c>
      <c r="D67">
        <v>311.803</v>
      </c>
      <c r="E67">
        <v>524.353</v>
      </c>
      <c r="F67">
        <v>115.552</v>
      </c>
      <c r="G67">
        <v>21.7926</v>
      </c>
      <c r="L67">
        <v>36</v>
      </c>
      <c r="M67">
        <v>132.676</v>
      </c>
      <c r="N67">
        <v>705.036</v>
      </c>
      <c r="O67">
        <v>240.643</v>
      </c>
      <c r="P67">
        <v>460.264</v>
      </c>
      <c r="Q67">
        <v>105.218</v>
      </c>
      <c r="R67">
        <v>19.1469</v>
      </c>
    </row>
    <row r="68" spans="1:18" ht="12.75">
      <c r="A68">
        <v>37</v>
      </c>
      <c r="B68">
        <v>155.461</v>
      </c>
      <c r="C68">
        <v>774.03</v>
      </c>
      <c r="D68">
        <v>320.386</v>
      </c>
      <c r="E68">
        <v>536.65</v>
      </c>
      <c r="F68">
        <v>118.319</v>
      </c>
      <c r="G68">
        <v>22.2521</v>
      </c>
      <c r="L68">
        <v>37</v>
      </c>
      <c r="M68">
        <v>140.003</v>
      </c>
      <c r="N68">
        <v>721.165</v>
      </c>
      <c r="O68">
        <v>255.308</v>
      </c>
      <c r="P68">
        <v>483.525</v>
      </c>
      <c r="Q68">
        <v>110.851</v>
      </c>
      <c r="R68">
        <v>19.9568</v>
      </c>
    </row>
    <row r="69" spans="1:18" ht="12.75">
      <c r="A69">
        <v>38</v>
      </c>
      <c r="B69">
        <v>154.986</v>
      </c>
      <c r="C69">
        <v>790.577</v>
      </c>
      <c r="D69">
        <v>315.33</v>
      </c>
      <c r="E69">
        <v>532.957</v>
      </c>
      <c r="F69">
        <v>116.872</v>
      </c>
      <c r="G69">
        <v>22.3065</v>
      </c>
      <c r="L69">
        <v>38</v>
      </c>
      <c r="M69">
        <v>146.187</v>
      </c>
      <c r="N69">
        <v>726.579</v>
      </c>
      <c r="O69">
        <v>267.779</v>
      </c>
      <c r="P69">
        <v>504.014</v>
      </c>
      <c r="Q69">
        <v>116.398</v>
      </c>
      <c r="R69">
        <v>20.552</v>
      </c>
    </row>
    <row r="70" spans="1:18" ht="12.75">
      <c r="A70">
        <v>39</v>
      </c>
      <c r="B70">
        <v>178.138</v>
      </c>
      <c r="C70">
        <v>802.011</v>
      </c>
      <c r="D70">
        <v>367.589</v>
      </c>
      <c r="E70">
        <v>607.127</v>
      </c>
      <c r="F70">
        <v>135.984</v>
      </c>
      <c r="G70">
        <v>24.4581</v>
      </c>
      <c r="L70">
        <v>39</v>
      </c>
      <c r="M70">
        <v>156.586</v>
      </c>
      <c r="N70">
        <v>745.278</v>
      </c>
      <c r="O70">
        <v>286.017</v>
      </c>
      <c r="P70">
        <v>534.816</v>
      </c>
      <c r="Q70">
        <v>124.354</v>
      </c>
      <c r="R70">
        <v>21.5579</v>
      </c>
    </row>
    <row r="71" spans="1:18" ht="12.75">
      <c r="A71">
        <v>40</v>
      </c>
      <c r="B71">
        <v>169.834</v>
      </c>
      <c r="C71">
        <v>818.786</v>
      </c>
      <c r="D71">
        <v>346.852</v>
      </c>
      <c r="E71">
        <v>577.417</v>
      </c>
      <c r="F71">
        <v>127.74</v>
      </c>
      <c r="G71">
        <v>23.8046</v>
      </c>
      <c r="L71">
        <v>40</v>
      </c>
      <c r="M71">
        <v>168.342</v>
      </c>
      <c r="N71">
        <v>782.901</v>
      </c>
      <c r="O71">
        <v>302.545</v>
      </c>
      <c r="P71">
        <v>564.722</v>
      </c>
      <c r="Q71">
        <v>131.033</v>
      </c>
      <c r="R71">
        <v>22.7485</v>
      </c>
    </row>
    <row r="72" spans="1:18" ht="12.75">
      <c r="A72">
        <v>41</v>
      </c>
      <c r="B72">
        <v>171.199</v>
      </c>
      <c r="C72">
        <v>811.543</v>
      </c>
      <c r="D72">
        <v>350.404</v>
      </c>
      <c r="E72">
        <v>582.96</v>
      </c>
      <c r="F72">
        <v>129.42</v>
      </c>
      <c r="G72">
        <v>23.8688</v>
      </c>
      <c r="L72">
        <v>41</v>
      </c>
      <c r="M72">
        <v>165.914</v>
      </c>
      <c r="N72">
        <v>779.311</v>
      </c>
      <c r="O72">
        <v>298.242</v>
      </c>
      <c r="P72">
        <v>558.347</v>
      </c>
      <c r="Q72">
        <v>129.585</v>
      </c>
      <c r="R72">
        <v>22.5156</v>
      </c>
    </row>
    <row r="73" spans="1:18" ht="12.75">
      <c r="A73">
        <v>42</v>
      </c>
      <c r="B73">
        <v>182.351</v>
      </c>
      <c r="C73">
        <v>827.227</v>
      </c>
      <c r="D73">
        <v>371.674</v>
      </c>
      <c r="E73">
        <v>615.542</v>
      </c>
      <c r="F73">
        <v>137.406</v>
      </c>
      <c r="G73">
        <v>24.9196</v>
      </c>
      <c r="L73">
        <v>42</v>
      </c>
      <c r="M73">
        <v>179.901</v>
      </c>
      <c r="N73">
        <v>794.993</v>
      </c>
      <c r="O73">
        <v>320.342</v>
      </c>
      <c r="P73">
        <v>596.985</v>
      </c>
      <c r="Q73">
        <v>139.715</v>
      </c>
      <c r="R73">
        <v>23.716</v>
      </c>
    </row>
    <row r="74" spans="1:18" ht="12.75">
      <c r="A74">
        <v>43</v>
      </c>
      <c r="B74">
        <v>201.438</v>
      </c>
      <c r="C74">
        <v>861.852</v>
      </c>
      <c r="D74">
        <v>406.85</v>
      </c>
      <c r="E74">
        <v>663.842</v>
      </c>
      <c r="F74">
        <v>148.767</v>
      </c>
      <c r="G74">
        <v>26.6125</v>
      </c>
      <c r="L74">
        <v>43</v>
      </c>
      <c r="M74">
        <v>190.904</v>
      </c>
      <c r="N74">
        <v>818.691</v>
      </c>
      <c r="O74">
        <v>337.558</v>
      </c>
      <c r="P74">
        <v>623.789</v>
      </c>
      <c r="Q74">
        <v>146.177</v>
      </c>
      <c r="R74">
        <v>24.6996</v>
      </c>
    </row>
    <row r="75" spans="1:18" ht="12.75">
      <c r="A75">
        <v>44</v>
      </c>
      <c r="B75">
        <v>206.215</v>
      </c>
      <c r="C75">
        <v>878.769</v>
      </c>
      <c r="D75">
        <v>412.646</v>
      </c>
      <c r="E75">
        <v>675.642</v>
      </c>
      <c r="F75">
        <v>151.444</v>
      </c>
      <c r="G75">
        <v>27.0861</v>
      </c>
      <c r="L75">
        <v>44</v>
      </c>
      <c r="M75">
        <v>192.702</v>
      </c>
      <c r="N75">
        <v>827.496</v>
      </c>
      <c r="O75">
        <v>338.958</v>
      </c>
      <c r="P75">
        <v>625.935</v>
      </c>
      <c r="Q75">
        <v>146.341</v>
      </c>
      <c r="R75">
        <v>24.8278</v>
      </c>
    </row>
    <row r="76" spans="1:18" ht="12.75">
      <c r="A76">
        <v>45</v>
      </c>
      <c r="B76">
        <v>244.896</v>
      </c>
      <c r="C76">
        <v>923.419</v>
      </c>
      <c r="D76">
        <v>476.437</v>
      </c>
      <c r="E76">
        <v>767.948</v>
      </c>
      <c r="F76">
        <v>174.111</v>
      </c>
      <c r="G76">
        <v>30.0916</v>
      </c>
      <c r="L76">
        <v>45</v>
      </c>
      <c r="M76">
        <v>204.363</v>
      </c>
      <c r="N76">
        <v>834.195</v>
      </c>
      <c r="O76">
        <v>356.35</v>
      </c>
      <c r="P76">
        <v>657.618</v>
      </c>
      <c r="Q76">
        <v>155.004</v>
      </c>
      <c r="R76">
        <v>25.7498</v>
      </c>
    </row>
    <row r="77" spans="1:18" ht="12.75">
      <c r="A77">
        <v>46</v>
      </c>
      <c r="B77">
        <v>246.628</v>
      </c>
      <c r="C77">
        <v>926.68</v>
      </c>
      <c r="D77">
        <v>479.089</v>
      </c>
      <c r="E77">
        <v>772.289</v>
      </c>
      <c r="F77">
        <v>175.436</v>
      </c>
      <c r="G77">
        <v>30.2113</v>
      </c>
      <c r="L77">
        <v>46</v>
      </c>
      <c r="M77">
        <v>224.568</v>
      </c>
      <c r="N77">
        <v>860.729</v>
      </c>
      <c r="O77">
        <v>383.127</v>
      </c>
      <c r="P77">
        <v>703.321</v>
      </c>
      <c r="Q77">
        <v>166.772</v>
      </c>
      <c r="R77">
        <v>27.2351</v>
      </c>
    </row>
    <row r="78" spans="1:18" ht="12.75">
      <c r="A78">
        <v>47</v>
      </c>
      <c r="B78">
        <v>253.443</v>
      </c>
      <c r="C78">
        <v>934.132</v>
      </c>
      <c r="D78">
        <v>488.468</v>
      </c>
      <c r="E78">
        <v>787.799</v>
      </c>
      <c r="F78">
        <v>179.229</v>
      </c>
      <c r="G78">
        <v>30.7046</v>
      </c>
      <c r="L78">
        <v>47</v>
      </c>
      <c r="M78">
        <v>231.757</v>
      </c>
      <c r="N78">
        <v>879.583</v>
      </c>
      <c r="O78">
        <v>392.874</v>
      </c>
      <c r="P78">
        <v>714.173</v>
      </c>
      <c r="Q78">
        <v>168.882</v>
      </c>
      <c r="R78">
        <v>27.7566</v>
      </c>
    </row>
    <row r="79" spans="1:18" ht="12.75">
      <c r="A79">
        <v>48</v>
      </c>
      <c r="B79">
        <v>252.245</v>
      </c>
      <c r="C79">
        <v>940.611</v>
      </c>
      <c r="D79">
        <v>485.708</v>
      </c>
      <c r="E79">
        <v>783.008</v>
      </c>
      <c r="F79">
        <v>177.768</v>
      </c>
      <c r="G79">
        <v>30.6146</v>
      </c>
      <c r="L79">
        <v>48</v>
      </c>
      <c r="M79">
        <v>208.227</v>
      </c>
      <c r="N79">
        <v>857.53</v>
      </c>
      <c r="O79">
        <v>359.177</v>
      </c>
      <c r="P79">
        <v>662.638</v>
      </c>
      <c r="Q79">
        <v>155.537</v>
      </c>
      <c r="R79">
        <v>26.103</v>
      </c>
    </row>
    <row r="80" spans="1:18" ht="12.75">
      <c r="A80">
        <v>49</v>
      </c>
      <c r="B80">
        <v>264.394</v>
      </c>
      <c r="C80">
        <v>955.005</v>
      </c>
      <c r="D80">
        <v>503.339</v>
      </c>
      <c r="E80">
        <v>809.37</v>
      </c>
      <c r="F80">
        <v>184.175</v>
      </c>
      <c r="G80">
        <v>31.4887</v>
      </c>
      <c r="L80">
        <v>49</v>
      </c>
      <c r="M80">
        <v>238.596</v>
      </c>
      <c r="N80">
        <v>884.34</v>
      </c>
      <c r="O80">
        <v>400.945</v>
      </c>
      <c r="P80">
        <v>733.382</v>
      </c>
      <c r="Q80">
        <v>174.237</v>
      </c>
      <c r="R80">
        <v>28.285</v>
      </c>
    </row>
    <row r="81" spans="1:18" ht="12.75">
      <c r="A81">
        <v>50</v>
      </c>
      <c r="B81">
        <v>273.629</v>
      </c>
      <c r="C81">
        <v>956.378</v>
      </c>
      <c r="D81">
        <v>517.659</v>
      </c>
      <c r="E81">
        <v>830.888</v>
      </c>
      <c r="F81">
        <v>189.845</v>
      </c>
      <c r="G81">
        <v>32.102</v>
      </c>
      <c r="L81">
        <v>50</v>
      </c>
      <c r="M81">
        <v>228.714</v>
      </c>
      <c r="N81">
        <v>889.666</v>
      </c>
      <c r="O81">
        <v>386.743</v>
      </c>
      <c r="P81">
        <v>708.018</v>
      </c>
      <c r="Q81">
        <v>166.877</v>
      </c>
      <c r="R81">
        <v>27.6629</v>
      </c>
    </row>
    <row r="82" spans="1:18" ht="12.75">
      <c r="A82">
        <v>51</v>
      </c>
      <c r="B82">
        <v>300.332</v>
      </c>
      <c r="C82">
        <v>980.141</v>
      </c>
      <c r="D82">
        <v>553.61</v>
      </c>
      <c r="E82">
        <v>886.489</v>
      </c>
      <c r="F82">
        <v>204.079</v>
      </c>
      <c r="G82">
        <v>33.8336</v>
      </c>
      <c r="L82">
        <v>51</v>
      </c>
      <c r="M82">
        <v>230.984</v>
      </c>
      <c r="N82">
        <v>881.864</v>
      </c>
      <c r="O82">
        <v>390.272</v>
      </c>
      <c r="P82">
        <v>716.166</v>
      </c>
      <c r="Q82">
        <v>169.561</v>
      </c>
      <c r="R82">
        <v>27.7964</v>
      </c>
    </row>
    <row r="83" spans="1:18" ht="12.75">
      <c r="A83">
        <v>52</v>
      </c>
      <c r="B83">
        <v>303.467</v>
      </c>
      <c r="C83">
        <v>962</v>
      </c>
      <c r="D83">
        <v>496.871</v>
      </c>
      <c r="E83">
        <v>924.417</v>
      </c>
      <c r="F83">
        <v>213.605</v>
      </c>
      <c r="G83">
        <v>34.8028</v>
      </c>
      <c r="L83">
        <v>52</v>
      </c>
      <c r="M83">
        <v>213.879</v>
      </c>
      <c r="N83">
        <v>839.648</v>
      </c>
      <c r="O83">
        <v>324.43</v>
      </c>
      <c r="P83">
        <v>702.094</v>
      </c>
      <c r="Q83">
        <v>165.648</v>
      </c>
      <c r="R83">
        <v>27.1564</v>
      </c>
    </row>
    <row r="84" spans="1:19" ht="12.75">
      <c r="A84" t="s">
        <v>22</v>
      </c>
      <c r="B84">
        <f aca="true" t="shared" si="1" ref="B84:G84">SUM(B32:B83)</f>
        <v>11244.893000000005</v>
      </c>
      <c r="C84">
        <f t="shared" si="1"/>
        <v>45265.24599999999</v>
      </c>
      <c r="D84">
        <f t="shared" si="1"/>
        <v>21446.977</v>
      </c>
      <c r="E84">
        <f t="shared" si="1"/>
        <v>35547.76700000001</v>
      </c>
      <c r="F84">
        <f t="shared" si="1"/>
        <v>7998.437900000001</v>
      </c>
      <c r="G84">
        <f t="shared" si="1"/>
        <v>1416.4671999999998</v>
      </c>
      <c r="H84">
        <f>SUM(B84:G84)</f>
        <v>122919.7881</v>
      </c>
      <c r="L84" t="s">
        <v>54</v>
      </c>
      <c r="M84">
        <f aca="true" t="shared" si="2" ref="M84:R84">SUM(M32:M83)</f>
        <v>9528.760000000002</v>
      </c>
      <c r="N84">
        <f t="shared" si="2"/>
        <v>41269.50699999999</v>
      </c>
      <c r="O84">
        <f t="shared" si="2"/>
        <v>16370.718000000003</v>
      </c>
      <c r="P84">
        <f t="shared" si="2"/>
        <v>30797.064</v>
      </c>
      <c r="Q84">
        <f t="shared" si="2"/>
        <v>7194.745000000002</v>
      </c>
      <c r="R84">
        <f t="shared" si="2"/>
        <v>1228.1510000000003</v>
      </c>
      <c r="S84">
        <f>SUM(M84:R84)</f>
        <v>106388.94499999999</v>
      </c>
    </row>
    <row r="88" ht="12.75">
      <c r="B88" t="s">
        <v>31</v>
      </c>
    </row>
    <row r="89" spans="2:18" ht="12.75">
      <c r="B89" t="s">
        <v>3</v>
      </c>
      <c r="C89" t="s">
        <v>4</v>
      </c>
      <c r="D89" t="s">
        <v>5</v>
      </c>
      <c r="E89" t="s">
        <v>6</v>
      </c>
      <c r="F89" t="s">
        <v>7</v>
      </c>
      <c r="G89" t="s">
        <v>8</v>
      </c>
      <c r="M89" t="s">
        <v>3</v>
      </c>
      <c r="N89" t="s">
        <v>4</v>
      </c>
      <c r="O89" t="s">
        <v>5</v>
      </c>
      <c r="P89" t="s">
        <v>6</v>
      </c>
      <c r="Q89" t="s">
        <v>7</v>
      </c>
      <c r="R89" t="s">
        <v>8</v>
      </c>
    </row>
    <row r="90" spans="1:18" ht="12.75">
      <c r="A90">
        <v>2001</v>
      </c>
      <c r="B90">
        <v>11244.893000000005</v>
      </c>
      <c r="C90">
        <v>45265.24599999999</v>
      </c>
      <c r="D90">
        <v>21446.977</v>
      </c>
      <c r="E90">
        <v>35525.26400000001</v>
      </c>
      <c r="F90">
        <v>7998.437900000001</v>
      </c>
      <c r="G90">
        <v>1416.4671999999998</v>
      </c>
      <c r="H90">
        <f>SUM(B90:G90)</f>
        <v>122897.28510000001</v>
      </c>
      <c r="M90">
        <v>7215.317000000003</v>
      </c>
      <c r="N90">
        <v>42733.6</v>
      </c>
      <c r="O90">
        <v>16762.720999999998</v>
      </c>
      <c r="P90">
        <v>31550.551</v>
      </c>
      <c r="Q90">
        <v>7348.971999999997</v>
      </c>
      <c r="R90">
        <v>1262.1613</v>
      </c>
    </row>
    <row r="91" spans="1:8" ht="12.75">
      <c r="A91">
        <v>1991</v>
      </c>
      <c r="B91">
        <v>9528.76</v>
      </c>
      <c r="C91">
        <v>41269.50699999999</v>
      </c>
      <c r="D91">
        <v>16370.718000000003</v>
      </c>
      <c r="E91">
        <v>30797.064</v>
      </c>
      <c r="F91">
        <v>7194.745000000002</v>
      </c>
      <c r="G91">
        <v>1228.1510000000003</v>
      </c>
      <c r="H91">
        <f>SUM(B91:G91)</f>
        <v>106388.94499999999</v>
      </c>
    </row>
    <row r="92" spans="2:7" ht="12.75">
      <c r="B92" t="s">
        <v>3</v>
      </c>
      <c r="C92" t="s">
        <v>4</v>
      </c>
      <c r="D92" t="s">
        <v>5</v>
      </c>
      <c r="E92" t="s">
        <v>6</v>
      </c>
      <c r="F92" t="s">
        <v>7</v>
      </c>
      <c r="G92" t="s">
        <v>8</v>
      </c>
    </row>
    <row r="93" spans="1:7" ht="12.75">
      <c r="A93">
        <v>2001</v>
      </c>
      <c r="B93" s="4">
        <f aca="true" t="shared" si="3" ref="B93:G94">B90/$H90</f>
        <v>0.09149830275624213</v>
      </c>
      <c r="C93" s="4">
        <f t="shared" si="3"/>
        <v>0.3683177050100677</v>
      </c>
      <c r="D93" s="4">
        <f t="shared" si="3"/>
        <v>0.17451139772981036</v>
      </c>
      <c r="E93" s="4">
        <f t="shared" si="3"/>
        <v>0.2890646768241751</v>
      </c>
      <c r="F93" s="4">
        <f t="shared" si="3"/>
        <v>0.06508229936480509</v>
      </c>
      <c r="G93" s="4">
        <f t="shared" si="3"/>
        <v>0.011525618314899616</v>
      </c>
    </row>
    <row r="94" spans="1:7" ht="12.75">
      <c r="A94">
        <v>1991</v>
      </c>
      <c r="B94" s="4">
        <f t="shared" si="3"/>
        <v>0.08956532090810752</v>
      </c>
      <c r="C94" s="4">
        <f t="shared" si="3"/>
        <v>0.38791161055314527</v>
      </c>
      <c r="D94" s="4">
        <f t="shared" si="3"/>
        <v>0.15387611936559764</v>
      </c>
      <c r="E94" s="4">
        <f t="shared" si="3"/>
        <v>0.28947616690813127</v>
      </c>
      <c r="F94" s="4">
        <f t="shared" si="3"/>
        <v>0.06762681028559878</v>
      </c>
      <c r="G94" s="4">
        <f t="shared" si="3"/>
        <v>0.011543971979419481</v>
      </c>
    </row>
    <row r="95" spans="2:7" ht="12.75">
      <c r="B95" s="4"/>
      <c r="C95" s="4"/>
      <c r="D95" s="4"/>
      <c r="E95" s="4"/>
      <c r="F95" s="4"/>
      <c r="G95" s="4"/>
    </row>
    <row r="96" ht="12.75">
      <c r="B96" t="s">
        <v>32</v>
      </c>
    </row>
    <row r="97" spans="2:7" ht="12.75">
      <c r="B97" t="s">
        <v>3</v>
      </c>
      <c r="C97" t="s">
        <v>4</v>
      </c>
      <c r="D97" t="s">
        <v>5</v>
      </c>
      <c r="E97" t="s">
        <v>6</v>
      </c>
      <c r="F97" t="s">
        <v>7</v>
      </c>
      <c r="G97" t="s">
        <v>8</v>
      </c>
    </row>
    <row r="98" spans="1:8" ht="12.75">
      <c r="A98">
        <v>2001</v>
      </c>
      <c r="B98">
        <v>2.87381</v>
      </c>
      <c r="C98">
        <v>5.69041</v>
      </c>
      <c r="D98">
        <v>6.0336</v>
      </c>
      <c r="E98">
        <v>6.68112</v>
      </c>
      <c r="F98">
        <v>1.54647</v>
      </c>
      <c r="G98">
        <v>0.240957</v>
      </c>
      <c r="H98">
        <f>SUM(B98:G98)</f>
        <v>23.066367</v>
      </c>
    </row>
    <row r="99" spans="1:8" ht="12.75">
      <c r="A99">
        <v>1991</v>
      </c>
      <c r="B99">
        <v>2.12061</v>
      </c>
      <c r="C99">
        <v>5.51278</v>
      </c>
      <c r="D99">
        <v>4.27803</v>
      </c>
      <c r="E99">
        <v>5.27268</v>
      </c>
      <c r="F99">
        <v>1.33971</v>
      </c>
      <c r="G99">
        <v>0.186407</v>
      </c>
      <c r="H99">
        <f>SUM(B99:G99)</f>
        <v>18.710217</v>
      </c>
    </row>
    <row r="100" spans="2:7" ht="12.75">
      <c r="B100" t="s">
        <v>3</v>
      </c>
      <c r="C100" t="s">
        <v>4</v>
      </c>
      <c r="D100" t="s">
        <v>5</v>
      </c>
      <c r="E100" t="s">
        <v>6</v>
      </c>
      <c r="F100" t="s">
        <v>7</v>
      </c>
      <c r="G100" t="s">
        <v>8</v>
      </c>
    </row>
    <row r="101" spans="1:7" ht="12.75">
      <c r="A101">
        <v>2001</v>
      </c>
      <c r="B101" s="4">
        <f aca="true" t="shared" si="4" ref="B101:G102">B98/$H98</f>
        <v>0.12458875730191929</v>
      </c>
      <c r="C101" s="4">
        <f t="shared" si="4"/>
        <v>0.24669728007015582</v>
      </c>
      <c r="D101" s="4">
        <f t="shared" si="4"/>
        <v>0.2615756525507463</v>
      </c>
      <c r="E101" s="4">
        <f t="shared" si="4"/>
        <v>0.289647693544458</v>
      </c>
      <c r="F101" s="4">
        <f t="shared" si="4"/>
        <v>0.06704436810530241</v>
      </c>
      <c r="G101" s="4">
        <f t="shared" si="4"/>
        <v>0.010446248427418155</v>
      </c>
    </row>
    <row r="102" spans="1:7" ht="12.75">
      <c r="A102">
        <v>1991</v>
      </c>
      <c r="B102" s="4">
        <f t="shared" si="4"/>
        <v>0.1133396795985851</v>
      </c>
      <c r="C102" s="4">
        <f t="shared" si="4"/>
        <v>0.29464008888833304</v>
      </c>
      <c r="D102" s="4">
        <f t="shared" si="4"/>
        <v>0.22864673349325668</v>
      </c>
      <c r="E102" s="4">
        <f t="shared" si="4"/>
        <v>0.281807527940483</v>
      </c>
      <c r="F102" s="4">
        <f t="shared" si="4"/>
        <v>0.07160312464574836</v>
      </c>
      <c r="G102" s="4">
        <f t="shared" si="4"/>
        <v>0.009962845433593848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2004-06-03T13:12:59Z</dcterms:created>
  <dcterms:modified xsi:type="dcterms:W3CDTF">2004-06-04T07:46:58Z</dcterms:modified>
  <cp:category/>
  <cp:version/>
  <cp:contentType/>
  <cp:contentStatus/>
</cp:coreProperties>
</file>